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Desktop\werkgroep\Bijlagen Open Data werkgroep\"/>
    </mc:Choice>
  </mc:AlternateContent>
  <bookViews>
    <workbookView xWindow="240" yWindow="150" windowWidth="24795" windowHeight="12075" activeTab="1"/>
  </bookViews>
  <sheets>
    <sheet name="Handleiding" sheetId="2" r:id="rId1"/>
    <sheet name="Vindplaats Jaarverslag ZBO" sheetId="3" r:id="rId2"/>
    <sheet name="ZBO's" sheetId="1" r:id="rId3"/>
  </sheets>
  <calcPr calcId="162913"/>
</workbook>
</file>

<file path=xl/calcChain.xml><?xml version="1.0" encoding="utf-8"?>
<calcChain xmlns="http://schemas.openxmlformats.org/spreadsheetml/2006/main">
  <c r="H25" i="1" l="1"/>
  <c r="V8" i="1"/>
  <c r="V7"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6" i="1"/>
  <c r="V5" i="1"/>
  <c r="AE36" i="1" l="1"/>
  <c r="AA36" i="1"/>
  <c r="O36" i="1"/>
  <c r="L36" i="1"/>
  <c r="W36" i="1" s="1"/>
  <c r="AJ36" i="1" s="1"/>
  <c r="AN36" i="1" s="1"/>
  <c r="H36" i="1"/>
  <c r="AE35" i="1"/>
  <c r="AA35" i="1"/>
  <c r="O35" i="1"/>
  <c r="L35" i="1"/>
  <c r="W35" i="1" s="1"/>
  <c r="AJ35" i="1" s="1"/>
  <c r="AN35" i="1" s="1"/>
  <c r="H35" i="1"/>
  <c r="AE34" i="1"/>
  <c r="AA34" i="1"/>
  <c r="O34" i="1"/>
  <c r="L34" i="1"/>
  <c r="W34" i="1" s="1"/>
  <c r="AJ34" i="1" s="1"/>
  <c r="AN34" i="1" s="1"/>
  <c r="H34" i="1"/>
  <c r="AE33" i="1"/>
  <c r="AA33" i="1"/>
  <c r="O33" i="1"/>
  <c r="L33" i="1"/>
  <c r="W33" i="1" s="1"/>
  <c r="AJ33" i="1" s="1"/>
  <c r="AN33" i="1" s="1"/>
  <c r="H33" i="1"/>
  <c r="AE32" i="1"/>
  <c r="AA32" i="1"/>
  <c r="O32" i="1"/>
  <c r="L32" i="1"/>
  <c r="W32" i="1" s="1"/>
  <c r="AJ32" i="1" s="1"/>
  <c r="AN32" i="1" s="1"/>
  <c r="H32" i="1"/>
  <c r="AE31" i="1"/>
  <c r="AA31" i="1"/>
  <c r="W31" i="1"/>
  <c r="AJ31" i="1" s="1"/>
  <c r="AN31" i="1" s="1"/>
  <c r="O31" i="1"/>
  <c r="L31" i="1"/>
  <c r="H31" i="1"/>
  <c r="AE30" i="1"/>
  <c r="AA30" i="1"/>
  <c r="O30" i="1"/>
  <c r="L30" i="1"/>
  <c r="W30" i="1" s="1"/>
  <c r="AJ30" i="1" s="1"/>
  <c r="AN30" i="1" s="1"/>
  <c r="H30" i="1"/>
  <c r="AE29" i="1"/>
  <c r="AA29" i="1"/>
  <c r="O29" i="1"/>
  <c r="L29" i="1"/>
  <c r="W29" i="1" s="1"/>
  <c r="AJ29" i="1" s="1"/>
  <c r="AN29" i="1" s="1"/>
  <c r="H29" i="1"/>
  <c r="AE28" i="1"/>
  <c r="AA28" i="1"/>
  <c r="AF28" i="1" s="1"/>
  <c r="O28" i="1"/>
  <c r="L28" i="1"/>
  <c r="W28" i="1" s="1"/>
  <c r="AJ28" i="1" s="1"/>
  <c r="AN28" i="1" s="1"/>
  <c r="H28" i="1"/>
  <c r="AE27" i="1"/>
  <c r="AA27" i="1"/>
  <c r="AF27" i="1" s="1"/>
  <c r="O27" i="1"/>
  <c r="L27" i="1"/>
  <c r="W27" i="1" s="1"/>
  <c r="AJ27" i="1" s="1"/>
  <c r="AN27" i="1" s="1"/>
  <c r="H27" i="1"/>
  <c r="AE26" i="1"/>
  <c r="AA26" i="1"/>
  <c r="O26" i="1"/>
  <c r="L26" i="1"/>
  <c r="W26" i="1" s="1"/>
  <c r="AJ26" i="1" s="1"/>
  <c r="AN26" i="1" s="1"/>
  <c r="H26" i="1"/>
  <c r="AE25" i="1"/>
  <c r="AA25" i="1"/>
  <c r="O25" i="1"/>
  <c r="L25" i="1"/>
  <c r="W25" i="1" s="1"/>
  <c r="AJ25" i="1" s="1"/>
  <c r="AN25" i="1" s="1"/>
  <c r="AE24" i="1"/>
  <c r="AA24" i="1"/>
  <c r="O24" i="1"/>
  <c r="L24" i="1"/>
  <c r="W24" i="1" s="1"/>
  <c r="AJ24" i="1" s="1"/>
  <c r="AN24" i="1" s="1"/>
  <c r="H24" i="1"/>
  <c r="AE23" i="1"/>
  <c r="AA23" i="1"/>
  <c r="O23" i="1"/>
  <c r="L23" i="1"/>
  <c r="W23" i="1" s="1"/>
  <c r="AJ23" i="1" s="1"/>
  <c r="AN23" i="1" s="1"/>
  <c r="H23" i="1"/>
  <c r="AE22" i="1"/>
  <c r="AA22" i="1"/>
  <c r="O22" i="1"/>
  <c r="L22" i="1"/>
  <c r="W22" i="1" s="1"/>
  <c r="AJ22" i="1" s="1"/>
  <c r="AN22" i="1" s="1"/>
  <c r="H22" i="1"/>
  <c r="AE21" i="1"/>
  <c r="AA21" i="1"/>
  <c r="O21" i="1"/>
  <c r="L21" i="1"/>
  <c r="W21" i="1" s="1"/>
  <c r="AJ21" i="1" s="1"/>
  <c r="AN21" i="1" s="1"/>
  <c r="H21" i="1"/>
  <c r="AE20" i="1"/>
  <c r="AA20" i="1"/>
  <c r="AF20" i="1" s="1"/>
  <c r="O20" i="1"/>
  <c r="L20" i="1"/>
  <c r="W20" i="1" s="1"/>
  <c r="AJ20" i="1" s="1"/>
  <c r="AN20" i="1" s="1"/>
  <c r="H20" i="1"/>
  <c r="AE19" i="1"/>
  <c r="AA19" i="1"/>
  <c r="O19" i="1"/>
  <c r="L19" i="1"/>
  <c r="W19" i="1" s="1"/>
  <c r="AJ19" i="1" s="1"/>
  <c r="AN19" i="1" s="1"/>
  <c r="H19" i="1"/>
  <c r="AE18" i="1"/>
  <c r="AA18" i="1"/>
  <c r="O18" i="1"/>
  <c r="L18" i="1"/>
  <c r="W18" i="1" s="1"/>
  <c r="AJ18" i="1" s="1"/>
  <c r="AN18" i="1" s="1"/>
  <c r="H18" i="1"/>
  <c r="AE17" i="1"/>
  <c r="AA17" i="1"/>
  <c r="O17" i="1"/>
  <c r="L17" i="1"/>
  <c r="W17" i="1" s="1"/>
  <c r="AJ17" i="1" s="1"/>
  <c r="AN17" i="1" s="1"/>
  <c r="H17" i="1"/>
  <c r="AE16" i="1"/>
  <c r="AA16" i="1"/>
  <c r="O16" i="1"/>
  <c r="L16" i="1"/>
  <c r="W16" i="1" s="1"/>
  <c r="AJ16" i="1" s="1"/>
  <c r="AN16" i="1" s="1"/>
  <c r="H16" i="1"/>
  <c r="AE15" i="1"/>
  <c r="AA15" i="1"/>
  <c r="O15" i="1"/>
  <c r="L15" i="1"/>
  <c r="W15" i="1" s="1"/>
  <c r="AJ15" i="1" s="1"/>
  <c r="AN15" i="1" s="1"/>
  <c r="H15" i="1"/>
  <c r="AE14" i="1"/>
  <c r="AA14" i="1"/>
  <c r="O14" i="1"/>
  <c r="L14" i="1"/>
  <c r="W14" i="1" s="1"/>
  <c r="AJ14" i="1" s="1"/>
  <c r="AN14" i="1" s="1"/>
  <c r="H14" i="1"/>
  <c r="AE13" i="1"/>
  <c r="AA13" i="1"/>
  <c r="O13" i="1"/>
  <c r="L13" i="1"/>
  <c r="W13" i="1" s="1"/>
  <c r="AJ13" i="1" s="1"/>
  <c r="AN13" i="1" s="1"/>
  <c r="H13" i="1"/>
  <c r="AE12" i="1"/>
  <c r="AA12" i="1"/>
  <c r="O12" i="1"/>
  <c r="L12" i="1"/>
  <c r="W12" i="1" s="1"/>
  <c r="AJ12" i="1" s="1"/>
  <c r="AN12" i="1" s="1"/>
  <c r="H12" i="1"/>
  <c r="AE11" i="1"/>
  <c r="AA11" i="1"/>
  <c r="O11" i="1"/>
  <c r="L11" i="1"/>
  <c r="W11" i="1" s="1"/>
  <c r="AJ11" i="1" s="1"/>
  <c r="AN11" i="1" s="1"/>
  <c r="H11" i="1"/>
  <c r="AE10" i="1"/>
  <c r="AA10" i="1"/>
  <c r="AF10" i="1" s="1"/>
  <c r="O10" i="1"/>
  <c r="L10" i="1"/>
  <c r="H10" i="1"/>
  <c r="AE9" i="1"/>
  <c r="AA9" i="1"/>
  <c r="O9" i="1"/>
  <c r="L9" i="1"/>
  <c r="W9" i="1" s="1"/>
  <c r="AJ9" i="1" s="1"/>
  <c r="AN9" i="1" s="1"/>
  <c r="H9" i="1"/>
  <c r="AE8" i="1"/>
  <c r="AA8" i="1"/>
  <c r="O8" i="1"/>
  <c r="L8" i="1"/>
  <c r="W8" i="1" s="1"/>
  <c r="AJ8" i="1" s="1"/>
  <c r="AN8" i="1" s="1"/>
  <c r="H8" i="1"/>
  <c r="AE7" i="1"/>
  <c r="AA7" i="1"/>
  <c r="W7" i="1"/>
  <c r="AJ7" i="1" s="1"/>
  <c r="AN7" i="1" s="1"/>
  <c r="O7" i="1"/>
  <c r="L7" i="1"/>
  <c r="H7" i="1"/>
  <c r="AE6" i="1"/>
  <c r="AA6" i="1"/>
  <c r="O6" i="1"/>
  <c r="L6" i="1"/>
  <c r="W6" i="1" s="1"/>
  <c r="AJ6" i="1" s="1"/>
  <c r="AN6" i="1" s="1"/>
  <c r="H6" i="1"/>
  <c r="AE5" i="1"/>
  <c r="AA5" i="1"/>
  <c r="O5" i="1"/>
  <c r="L5" i="1"/>
  <c r="W5" i="1" s="1"/>
  <c r="AJ5" i="1" s="1"/>
  <c r="AN5" i="1" s="1"/>
  <c r="H5" i="1"/>
  <c r="AF5" i="1" l="1"/>
  <c r="AF32" i="1"/>
  <c r="AF36" i="1"/>
  <c r="AF12" i="1"/>
  <c r="AF8" i="1"/>
  <c r="AF24" i="1"/>
  <c r="AF7" i="1"/>
  <c r="AF13" i="1"/>
  <c r="AF15" i="1"/>
  <c r="AF18" i="1"/>
  <c r="AF21" i="1"/>
  <c r="AF23" i="1"/>
  <c r="AF26" i="1"/>
  <c r="AF29" i="1"/>
  <c r="AF31" i="1"/>
  <c r="AF34" i="1"/>
  <c r="AF14" i="1"/>
  <c r="AF17" i="1"/>
  <c r="AF19" i="1"/>
  <c r="AF22" i="1"/>
  <c r="AF25" i="1"/>
  <c r="AF30" i="1"/>
  <c r="AF33" i="1"/>
  <c r="AF35" i="1"/>
  <c r="AF6" i="1"/>
  <c r="AF9" i="1"/>
  <c r="AF11" i="1"/>
  <c r="AF16" i="1"/>
  <c r="W10" i="1"/>
  <c r="AJ10" i="1" s="1"/>
  <c r="AN10" i="1" s="1"/>
</calcChain>
</file>

<file path=xl/sharedStrings.xml><?xml version="1.0" encoding="utf-8"?>
<sst xmlns="http://schemas.openxmlformats.org/spreadsheetml/2006/main" count="755" uniqueCount="528">
  <si>
    <t>Staat van baten en lasten</t>
  </si>
  <si>
    <t>Balans</t>
  </si>
  <si>
    <t>Baten</t>
  </si>
  <si>
    <t>Lasten</t>
  </si>
  <si>
    <t>Activa</t>
  </si>
  <si>
    <t>Passiva</t>
  </si>
  <si>
    <t>Departement</t>
  </si>
  <si>
    <t>FTE (in aantallen)</t>
  </si>
  <si>
    <t>Omzet moederdepartement</t>
  </si>
  <si>
    <t>Omzet overige departementen</t>
  </si>
  <si>
    <t>Omzet tarieven/facturaties aan derden</t>
  </si>
  <si>
    <t>Omzet premies</t>
  </si>
  <si>
    <t>Omzet (totaal)</t>
  </si>
  <si>
    <t>Rentebaten</t>
  </si>
  <si>
    <t>Bijzondere baten</t>
  </si>
  <si>
    <t>Baten (totaal)</t>
  </si>
  <si>
    <t>Personele kosten</t>
  </si>
  <si>
    <t>Materiele kosten</t>
  </si>
  <si>
    <t>Apparaatsuitgaven</t>
  </si>
  <si>
    <t>Afschrijvingskosten</t>
  </si>
  <si>
    <t>Overige bedrijfslasten</t>
  </si>
  <si>
    <t>Rentelasten en ander gelijksoortige kosten</t>
  </si>
  <si>
    <t>Bijzondere lasten</t>
  </si>
  <si>
    <t>Lasten (totaal)</t>
  </si>
  <si>
    <t>Immateriële vaste activa</t>
  </si>
  <si>
    <t>Materiële vaste activa</t>
  </si>
  <si>
    <t>Financiële vaste activa</t>
  </si>
  <si>
    <t>Vaste activa</t>
  </si>
  <si>
    <t>Voorraden + Onderhanden werk</t>
  </si>
  <si>
    <t>Kortlopende vorderingen</t>
  </si>
  <si>
    <t>Liquide middelen</t>
  </si>
  <si>
    <t>Vlottende activa</t>
  </si>
  <si>
    <t>Totale activa</t>
  </si>
  <si>
    <t>Egalisatiereserve</t>
  </si>
  <si>
    <t>Overige posten eigen vermogen</t>
  </si>
  <si>
    <t>Onverdeeld resultaat</t>
  </si>
  <si>
    <t>Eigen vermogen</t>
  </si>
  <si>
    <t>Voorzieningen</t>
  </si>
  <si>
    <t>Langlopende schulden</t>
  </si>
  <si>
    <t>Kortlopende schulden</t>
  </si>
  <si>
    <t>Totale passiva</t>
  </si>
  <si>
    <t>Opmerkingen</t>
  </si>
  <si>
    <t>Link naar jaarverslag</t>
  </si>
  <si>
    <t>Definities</t>
  </si>
  <si>
    <t>Omzet verkregen uit facturaties aan derden.</t>
  </si>
  <si>
    <t>Omzet verkregen uit premies. Dit is alleen van toepassing op premiegefinancierde zbo's.</t>
  </si>
  <si>
    <t>Personeelslasten inclusief sociale lasten en pensioenen.</t>
  </si>
  <si>
    <t>Denk hierbij aan:
- Huisvestingskosten
- Exploitatiekosten
- Kantoorkosten
- Onderhoudskosten</t>
  </si>
  <si>
    <t>Materiële kosten</t>
  </si>
  <si>
    <t>Dit is het saldo van baten en lasten, te vinden in de staat van baten en lasten. Alleen van toepassing indien de jaarrekening vóór resultaatbestemming is opgemaakt.</t>
  </si>
  <si>
    <t>Denk hierbij aan:
- Crediteuren:
- Nog te betalen
- Schulden aan leveranciers
- Overlopende schulden
- Belastingen en sociale premies</t>
  </si>
  <si>
    <t>Saldo van baten en lasten</t>
  </si>
  <si>
    <t>Omzet verkregen van ministeries niet zijnde het ministerie waar het zbo onder valt.</t>
  </si>
  <si>
    <r>
      <rPr>
        <i/>
        <sz val="9"/>
        <color theme="0"/>
        <rFont val="Verdana"/>
        <family val="2"/>
      </rPr>
      <t>Bedragen in duizenden euro's</t>
    </r>
    <r>
      <rPr>
        <b/>
        <sz val="9"/>
        <color theme="0"/>
        <rFont val="Verdana"/>
        <family val="2"/>
      </rPr>
      <t xml:space="preserve">
Organisatie</t>
    </r>
  </si>
  <si>
    <t>Dotaties voorzieningen</t>
  </si>
  <si>
    <t>Vrijval voorzieningen</t>
  </si>
  <si>
    <t>Dit betreft een vrijval uit de post voorzieningen op de balans. Indien er sprake is van een vrijval voorzieningen, dan wordt een negatief bedrag ingevuld.</t>
  </si>
  <si>
    <t>Dit betreft een toevoeging aan de post voorzieningen op de balans.</t>
  </si>
  <si>
    <t>De post materiële vaste activa staat op de balans onder het kopje 'activa'. Dit is vaak een opsomming van de posten grond en gebouwen, installaties en inventarissen en overige materiële vaste activa.</t>
  </si>
  <si>
    <t>De post voorraden en onderhanden projecten is te vinden op de balans onder het kopje 'vlottende activa'.</t>
  </si>
  <si>
    <t>De post liquide middelen is te vinden op de balans onder het kopje 'vlottende activa'.</t>
  </si>
  <si>
    <t>Het totaal aantal fte werkzaam bij het zbo ultimo het jaar, exclusief externe inhuur.</t>
  </si>
  <si>
    <t xml:space="preserve">De omzet verkregen van het ministerie waar het zbo onder valt. </t>
  </si>
  <si>
    <t>Diverse/ overige opbrengsten</t>
  </si>
  <si>
    <t xml:space="preserve">Overige brengsten die niet direct samenhangen met de gewone bedrijfsvoering. </t>
  </si>
  <si>
    <t xml:space="preserve">De rente ontvangen op betaal en spaarrekeningen, te vinden in de staat van baten en lasten/ resultatenrekening. </t>
  </si>
  <si>
    <t>De post afschrijvingskosten is te vinden in de staat van baten en lasten/ resultatenrekening. Dit is vaak een opsomming van materieel en immaterieel</t>
  </si>
  <si>
    <t>Kosten die niet elders zijn verantwoord. Te vinden in de staat van baten en lasten/ resultatenrekening.</t>
  </si>
  <si>
    <t>Denk hierbij aan:
- Financieringslasten voor aangegane leningen</t>
  </si>
  <si>
    <t>De post immateriële vaste activa staat op de balans, onder het kopje 'activa'</t>
  </si>
  <si>
    <t>De post financiële vaste activa staat op de balans, onder het kopje 'activa'</t>
  </si>
  <si>
    <t>Denk hierbij aan:
- Debiteuren
- Nog te ontvangen bedragen
- Overige vorderingen
- Overlopende activa
- Kortlopende vorderingen</t>
  </si>
  <si>
    <t>Denk hierbij aan:
- Bestemmingsfondsen
- Bestemmingsreserve
- Herwaarderingsreserve
- Andere wettelijke reserves
- Overige reserves
- egalisatierekening</t>
  </si>
  <si>
    <t xml:space="preserve">De post egalisatiereserve is te vinden op de balans onder het kopje 'eigen vermogen'. </t>
  </si>
  <si>
    <t>Denk hierbij aan:
- Onderhoud
- reorganisatie</t>
  </si>
  <si>
    <t>De langlopende schulden zijn te vinden op de balans, onder het kopje 'passiva'.</t>
  </si>
  <si>
    <t>Diverse/overige opbrengsten</t>
  </si>
  <si>
    <t xml:space="preserve">Lasten die voortvloeien uit gebeurtenissen of transacties die behoren tot de gewone bedrijfsuitoefening, maar op grond van aard, omvang of incidentele karakter afzonderlijk moeten worden toegelicht. Bijvoorbeeld: 
- Waardevermindering voorraden of materiële vaste activa 
- Lasten reorganisatie 
- Lasten voorgaande jaren. </t>
  </si>
  <si>
    <t>Baten die voortvloeien uit gebeurtenissen of transacties die behoren tot de gewone bedrijfsuitoefening, maar op grond van aard, omvang of incidentele karakter afzonderlijk moeten worden toegelicht. Bijvoorbeeld: 
- Winst bij afstoting van vaste activa 
- Baten uit voorgaande jaren</t>
  </si>
  <si>
    <t>Geef hier aan waar het jaarverslag gepubliceerd is.</t>
  </si>
  <si>
    <t>Kolom</t>
  </si>
  <si>
    <t>C</t>
  </si>
  <si>
    <t>D</t>
  </si>
  <si>
    <t>E</t>
  </si>
  <si>
    <t>F</t>
  </si>
  <si>
    <t>G</t>
  </si>
  <si>
    <t>I</t>
  </si>
  <si>
    <t>J</t>
  </si>
  <si>
    <t>K</t>
  </si>
  <si>
    <t>M</t>
  </si>
  <si>
    <t>N</t>
  </si>
  <si>
    <t>P</t>
  </si>
  <si>
    <t>Q</t>
  </si>
  <si>
    <t>R</t>
  </si>
  <si>
    <t>S</t>
  </si>
  <si>
    <t>T</t>
  </si>
  <si>
    <t>U</t>
  </si>
  <si>
    <t>X</t>
  </si>
  <si>
    <t>Y</t>
  </si>
  <si>
    <t>Z</t>
  </si>
  <si>
    <t>AB</t>
  </si>
  <si>
    <t>AC</t>
  </si>
  <si>
    <t>AD</t>
  </si>
  <si>
    <t>AG</t>
  </si>
  <si>
    <t>AH</t>
  </si>
  <si>
    <t>AI</t>
  </si>
  <si>
    <t>AK</t>
  </si>
  <si>
    <t>AL</t>
  </si>
  <si>
    <t>AM</t>
  </si>
  <si>
    <t>AP</t>
  </si>
  <si>
    <t>Naam</t>
  </si>
  <si>
    <t>Afkorting</t>
  </si>
  <si>
    <t>website</t>
  </si>
  <si>
    <t>Subpagina jaarverslag</t>
  </si>
  <si>
    <t>formaat</t>
  </si>
  <si>
    <t>publicatiedatum</t>
  </si>
  <si>
    <t>Comment</t>
  </si>
  <si>
    <t>Ministerie</t>
  </si>
  <si>
    <t>Kadaster</t>
  </si>
  <si>
    <t>https://www.kadaster.nl/</t>
  </si>
  <si>
    <t>https://www.kadaster.nl/over-ons/het-kadaster/jaarverslag</t>
  </si>
  <si>
    <t>https://www.kadaster.nl/documents/1953498/2083673/2018+Jaarverslag+Kadaster.pdf/f4cfbd7a-8b2b-242e-2968-eef273ed5118?t=1555404515816</t>
  </si>
  <si>
    <t>pdf</t>
  </si>
  <si>
    <t>BZK</t>
  </si>
  <si>
    <t>Huis voor klokkenluiders</t>
  </si>
  <si>
    <t>https://huisvoorklokkenluiders.nl/</t>
  </si>
  <si>
    <t>https://huisvoorklokkenluiders.nl/jaarverslagen-annual-report/</t>
  </si>
  <si>
    <t>https://huisvoorklokkenluiders.nl/wp-content/uploads/2019/03/HvK_jaarverslag2018.pdf</t>
  </si>
  <si>
    <t>Huurcommissie</t>
  </si>
  <si>
    <t>https://www.huurcommissie.nl/</t>
  </si>
  <si>
    <t>https://www.huurcommissie.nl/over-de-huurcommissie/publicaties/</t>
  </si>
  <si>
    <t>https://www.huurcommissie.nl/data/user_upload/HCJV18_def.losse_pagina_s.pdf</t>
  </si>
  <si>
    <t>Kiesraad</t>
  </si>
  <si>
    <t>https://www.kiesraad.nl/</t>
  </si>
  <si>
    <t>https://www.kiesraad.nl/over-ons/jaarverslagen</t>
  </si>
  <si>
    <t>https://www.kiesraad.nl/over-ons/adviezen-en-publicaties/jaarverslagen/2018/3/4/jaarverslag-2018</t>
  </si>
  <si>
    <t>Referendumcommissie</t>
  </si>
  <si>
    <t>https://www.referendum-commissie.nl/</t>
  </si>
  <si>
    <t>https://www.referendum-commissie.nl/documenten-en-publicaties</t>
  </si>
  <si>
    <t>niet gevonden</t>
  </si>
  <si>
    <t xml:space="preserve">Stichting Administratie Indonesische Pensioenen </t>
  </si>
  <si>
    <t>SAIP</t>
  </si>
  <si>
    <t>https://www.saip.nl/</t>
  </si>
  <si>
    <t>http://www.saipbeheer.nl/</t>
  </si>
  <si>
    <t>tm 2017</t>
  </si>
  <si>
    <t>Stichting Visitatie Woningcorporaties Nederland (SVWN)</t>
  </si>
  <si>
    <t>SVWN</t>
  </si>
  <si>
    <t>http://www.visitaties.nl/</t>
  </si>
  <si>
    <t>WEBSITE STUK</t>
  </si>
  <si>
    <t>Autoriteit Consument en Markt</t>
  </si>
  <si>
    <t>ACM</t>
  </si>
  <si>
    <t>https://www.acm.nl/</t>
  </si>
  <si>
    <t>https://www.acm.nl/nl/publicaties/acm-jaarverslag-2018</t>
  </si>
  <si>
    <t>https://www.acm.nl/sites/default/files/documents/2019-04/jaarverslag-2018.pdf</t>
  </si>
  <si>
    <t>EZK</t>
  </si>
  <si>
    <t>Centraal Bureau Statistiek</t>
  </si>
  <si>
    <t>CBS</t>
  </si>
  <si>
    <t>https://www.cbs.nl/</t>
  </si>
  <si>
    <t>https://www.cbs.nl/nl-nl/over-ons/organisatie/overzicht-jaarplannen-en-jaarverslagen</t>
  </si>
  <si>
    <t>https://www.cbs.nl/-/media/_pdf/2019/18/cbs-jaarverslag-2018.pdf?la=nl-nl</t>
  </si>
  <si>
    <t>KVK</t>
  </si>
  <si>
    <t>https://www.kvk.nl/</t>
  </si>
  <si>
    <t>https://www.kvk.nl/over-kvk/jaarverslagen/-ons/adviezen-en-publicaties/jaarverslagen/2018/3/4/jaarverslag-2018</t>
  </si>
  <si>
    <t>https://www.kvk.nl/download/KVK_Jaarverslag_2018_tcm109-480173.pdf</t>
  </si>
  <si>
    <t xml:space="preserve">Nederlandse Organisatie voor toegepast-natuurwetenschappelijk onderzoek </t>
  </si>
  <si>
    <t>TNO</t>
  </si>
  <si>
    <t>https://www.tno.nl/nl/</t>
  </si>
  <si>
    <t>https://www.tno.nl/nl/over-tno/nieuws/?q=jaarverslag</t>
  </si>
  <si>
    <t>https://view.publitas.com/cfreport/tno-jaarverslag-2018_nl/page/2</t>
  </si>
  <si>
    <t>web</t>
  </si>
  <si>
    <t xml:space="preserve">Nederlandse Emissie Autoriteit </t>
  </si>
  <si>
    <t>Nea</t>
  </si>
  <si>
    <t>https://www.emissieautoriteit.nl/</t>
  </si>
  <si>
    <t>https://www.emissieautoriteit.nl/over-de-nea/jaarverslagen</t>
  </si>
  <si>
    <t>https://magazines.emissieautoriteit.nl/jaarverslag-nea/2018/03/index</t>
  </si>
  <si>
    <t>Raad voor de Accreditatie</t>
  </si>
  <si>
    <t>RvA</t>
  </si>
  <si>
    <t>https://www.rva.nl/</t>
  </si>
  <si>
    <t>https://www.rva.nl/onze-organisatie/jaarverslagen</t>
  </si>
  <si>
    <t>https://www.rva.nl/document/download/Financieelverslag_2018</t>
  </si>
  <si>
    <t>Autoriteit Financiele Markten</t>
  </si>
  <si>
    <t>AFM</t>
  </si>
  <si>
    <t>https://www.afm.nl/</t>
  </si>
  <si>
    <t>https://www.afm.nl/nl-nl/verslaglegging/jaarverslag</t>
  </si>
  <si>
    <t>https://www.afm.nl/~/profmedia/files/afm/jaarverslag/2018/jv-2018-nl.pdf</t>
  </si>
  <si>
    <t>FIN</t>
  </si>
  <si>
    <t>Commissie eindtermen acountantsopleiding</t>
  </si>
  <si>
    <t>CEA</t>
  </si>
  <si>
    <t>https://www.ceaweb.nl/</t>
  </si>
  <si>
    <t>https://www.ceaweb.nl/globalassets/archief/begrotingen-en-jaarverslagen/jaarverslagen/jaarverslag-2018-website.pdf</t>
  </si>
  <si>
    <t>website onbereikbaar</t>
  </si>
  <si>
    <t>De Nederlandse Bank</t>
  </si>
  <si>
    <t>DNB</t>
  </si>
  <si>
    <t>https://www.dnb.nl/</t>
  </si>
  <si>
    <t>https://www.dnb.nl/over-dnb/organisatie/begroting-en-verantwoording/index.jsp</t>
  </si>
  <si>
    <t>https://www.dnb.nl/binaries/JV_18_Digitaal_tcm46-382987.pdf</t>
  </si>
  <si>
    <t>Hier jaarverslag opgenomen, er is ook een ZBO begroting</t>
  </si>
  <si>
    <t>Waarderingskamer</t>
  </si>
  <si>
    <t>https://www.waarderingskamer.nl/</t>
  </si>
  <si>
    <t>https://www.waarderingskamer.nl/tabblad-waarderingskamer/jaarverslagen-van-de-waarderingskamer/</t>
  </si>
  <si>
    <t>https://www.waarderingskamer.nl/fileadmin/publieksportaal/documents/public/tabblad-waarderingskamer/Jaarverslagen/20190405__Jaarverslag_Waarderingskamer_2018.pdf</t>
  </si>
  <si>
    <t>Autoriteit Nucleaire Veiligheid en Stralingsbescherming</t>
  </si>
  <si>
    <t>ANVS</t>
  </si>
  <si>
    <t>https://www.autoriteitnvs.nl/</t>
  </si>
  <si>
    <t>https://magazines.autoriteitnvs.nl/</t>
  </si>
  <si>
    <t>https://magazines.autoriteitnvs.nl/anvs-jaarverslag/2019/01/index</t>
  </si>
  <si>
    <t>IenW</t>
  </si>
  <si>
    <t>Centraal Bureau Rijvaardigheidsbewijzen (CBR)</t>
  </si>
  <si>
    <t>CBR</t>
  </si>
  <si>
    <t>https://www.cbr.nl/nl.htm</t>
  </si>
  <si>
    <t>https://www.cbr.nl/nl/over-het-cbr/over/cbr-in-cijfers/jaarverslag.htm</t>
  </si>
  <si>
    <t>https://www.cbr.nl/web/file?uuid=26e21c6c-9970-4d83-b567-bc85f97b0b67&amp;owner=d214f7b5-5ce0-48dc-a521-4ef537c9d232&amp;contentid=11675</t>
  </si>
  <si>
    <t>Dienst voor het Wegverkeer</t>
  </si>
  <si>
    <t>RDW</t>
  </si>
  <si>
    <t>https://www.rdw.nl/</t>
  </si>
  <si>
    <t>https://www.rdw.nl/over-rdw/actueel/jaarverslagen</t>
  </si>
  <si>
    <t>https://www.rdw.nl/-/media/rdw/rdw/pdf/sitecollectiondocuments/over-rdw/periodieke-uitgaven/jaarverslagen/rdw-wettelijk-jaarverslag-2018.pdf</t>
  </si>
  <si>
    <t xml:space="preserve">Luchtverkeersleiding Nederland </t>
  </si>
  <si>
    <t>LVNL</t>
  </si>
  <si>
    <t>https://www.lvnl.nl/</t>
  </si>
  <si>
    <t>via google</t>
  </si>
  <si>
    <t>https://www.lvnl.nl/media/2727/jaarverslag-2018-lvnl-a4-interactief.pdf</t>
  </si>
  <si>
    <t>Stichting Airport Coordination Netherlands</t>
  </si>
  <si>
    <t>ACN</t>
  </si>
  <si>
    <t>https://slotcoordination.nl/</t>
  </si>
  <si>
    <t>Nationale en Internationale Wegvervoer Organisatie</t>
  </si>
  <si>
    <t>NIWO</t>
  </si>
  <si>
    <t>https://www.niwo.nl/</t>
  </si>
  <si>
    <t>https://www.niwo.nl/pagina/133/over-de-niwo/</t>
  </si>
  <si>
    <t>https://www.niwo.nl/images/html/Jaarverslag/NIWO_jaarverslag_2018_(webversie).pdf</t>
  </si>
  <si>
    <t>Toegezonden naar IenW op deze datum</t>
  </si>
  <si>
    <t>RDW (Dienst Wegverkeer)</t>
  </si>
  <si>
    <t>http://www.rdw.nl/</t>
  </si>
  <si>
    <t>Stichting Vamex</t>
  </si>
  <si>
    <t>VAMEX</t>
  </si>
  <si>
    <t>https://www.vamex.nl/</t>
  </si>
  <si>
    <t>https://www.vamex.nl/downloads</t>
  </si>
  <si>
    <t>https://www.vamex.nl/content//uploads/Samenvatting-Jaarverslag-20181.pdf</t>
  </si>
  <si>
    <t>Stichting Vakopleiding Automobiel- en Motorrijwielbedrijf (IBKI)</t>
  </si>
  <si>
    <t>IBKI</t>
  </si>
  <si>
    <t>https://www.ibki.nl</t>
  </si>
  <si>
    <t>https://www.ibki.nl/over-ibki/</t>
  </si>
  <si>
    <t>https://www.ibki.nl/wp-content/uploads/2019/07/Jaarverslag-toezicht-RDW-2018.pdf</t>
  </si>
  <si>
    <t>Autoriteit Persoonsgegevens</t>
  </si>
  <si>
    <t>https://www.autoriteitpersoonsgegevens.nl/</t>
  </si>
  <si>
    <t>https://www.autoriteitpersoonsgegevens.nl/nl/jaarverslagen</t>
  </si>
  <si>
    <t>https://www.autoriteitpersoonsgegevens.nl/sites/default/files/atoms/files/ap_bijlage_2018.pdf</t>
  </si>
  <si>
    <t>JenV</t>
  </si>
  <si>
    <t>Bureau Financieel Toezicht</t>
  </si>
  <si>
    <t>BFT</t>
  </si>
  <si>
    <t>https://www.bureauft.nl/</t>
  </si>
  <si>
    <t>https://www.bureauft.nl/category/jaarverslagen/</t>
  </si>
  <si>
    <t>https://www.bureauft.nl/wp-content/uploads/2019/03/Jaarverslag-BFT-2018.pdf</t>
  </si>
  <si>
    <t>Centraal Orgaan opvang Asielzoekers</t>
  </si>
  <si>
    <t>COA</t>
  </si>
  <si>
    <t>https://www.coa.nl/</t>
  </si>
  <si>
    <t>https://www.coa.nl/nl/over-coa/jaarverslagen</t>
  </si>
  <si>
    <t>https://www.coa.nl/sites/www.coa.nl/files/lijsten/media/bestanden/financiele_verantwoording_coa_2018.pdf</t>
  </si>
  <si>
    <t>College van Toezicht Auteursrechten</t>
  </si>
  <si>
    <t>CvTA</t>
  </si>
  <si>
    <t>https://www.cvta.nl/</t>
  </si>
  <si>
    <t>https://www.cvta.nl/publicaties/jaarverslagen/</t>
  </si>
  <si>
    <t>2018 niet gepubliceerd op vindplaats</t>
  </si>
  <si>
    <t>College voor de rechten van de Mens</t>
  </si>
  <si>
    <t>CRM</t>
  </si>
  <si>
    <t>https://mensenrechten.nl/nl</t>
  </si>
  <si>
    <t>https://mensenrechten.nl/nl/publicatie/38787</t>
  </si>
  <si>
    <t>https://publicaties.mensenrechten.nl/file/9ee4aa25-e675-4618-9a33-f62215698268.pdf</t>
  </si>
  <si>
    <t>Instituut Fysieke Veiligheid</t>
  </si>
  <si>
    <t>IFV</t>
  </si>
  <si>
    <t>https://www.ifv.nl/</t>
  </si>
  <si>
    <t>https://www.ifv.nl/nieuws/Paginas/Jaaroverzicht-2018-mooie-resultaten-behaald-om-Nederland-veiliger-te-maken.aspx</t>
  </si>
  <si>
    <t>https://www.ifv.nl/nieuws/Documents/20190617-Verkort-financieel-jaaroverzicht.pdf</t>
  </si>
  <si>
    <t xml:space="preserve">Kansspelautoriteit </t>
  </si>
  <si>
    <t>Ksa</t>
  </si>
  <si>
    <t>https://kansspelautoriteit.nl/</t>
  </si>
  <si>
    <t>https://kansspelautoriteit.nl/nieuws/nieuwsberichten/2019/maart/jaarverslag-ksa-2018/</t>
  </si>
  <si>
    <t>https://kansspelautoriteit.nl/publish/pages/5970/jaarverslag_2018.pdf</t>
  </si>
  <si>
    <t>LBIO</t>
  </si>
  <si>
    <t>https://www.lbio.nl/</t>
  </si>
  <si>
    <t>https://www.lbio.nl/jaarrekening-lbio/</t>
  </si>
  <si>
    <t>https://lbio.nl/assets/uploads/2019/07/Jaarrapport-2018.pdf</t>
  </si>
  <si>
    <t xml:space="preserve">Nederlands Register Gerechtelijk Deskundigen </t>
  </si>
  <si>
    <t>NRGD</t>
  </si>
  <si>
    <t>https://nrgd.nl/</t>
  </si>
  <si>
    <t>https://www.nrgd.nl/over-het-nrgd/jaarverslagen.aspx</t>
  </si>
  <si>
    <t>https://www.nrgd.nl/binaries/NRGD%20Jaarverslag%20def_tcm39-394795.pdf</t>
  </si>
  <si>
    <t>Onderzoeksraad voor Veiligheid</t>
  </si>
  <si>
    <t>OVV</t>
  </si>
  <si>
    <t>https://www.onderzoeksraad.nl/</t>
  </si>
  <si>
    <t>https://www.onderzoeksraad.nl/nl/page/12057/jaarverslagen-en-begrotingen</t>
  </si>
  <si>
    <t>Politieacademie</t>
  </si>
  <si>
    <t>http://www.politieacademie.nl/</t>
  </si>
  <si>
    <t>https://www.politieacademie.nl/politieacademie/Pages/Feitenencijfers.aspx</t>
  </si>
  <si>
    <t>Raad voor rechtsbijstand</t>
  </si>
  <si>
    <t>RVR</t>
  </si>
  <si>
    <t>https://www.rvr.org/</t>
  </si>
  <si>
    <t>https://www.rvr.org/Informatie-over-de-raad/organisatie/jaarplannen-en--verslagen.html</t>
  </si>
  <si>
    <t>https://rvr.turnpages.nl/DS/public/slot00017/index_html5.html?init=init_html5.xml&amp;</t>
  </si>
  <si>
    <t>Schadefonds</t>
  </si>
  <si>
    <t>https://www.schadefonds.nl/</t>
  </si>
  <si>
    <t>https://www.schadefonds.nl/jaarverslagen/</t>
  </si>
  <si>
    <t>https://publicaties.schadefonds.nl/jaarverslag-schadefonds-geweldsmisdrijven-2018/inhoudsopgave/</t>
  </si>
  <si>
    <t>Stichting Nidos</t>
  </si>
  <si>
    <t>Nidos</t>
  </si>
  <si>
    <t>https://www.nidos.nl/</t>
  </si>
  <si>
    <t>https://www.nidos.nl/home/organisatie-en-medewerkers/publicaties/</t>
  </si>
  <si>
    <t>https://www.nidos.nl/wp-content/uploads/2019/05/jv2018_270519_LR.pdf</t>
  </si>
  <si>
    <t>Raad voor de Rechtspraak</t>
  </si>
  <si>
    <t>RvdR (Sui generis)</t>
  </si>
  <si>
    <t>https://www.rechtspraak.nl/</t>
  </si>
  <si>
    <t>https://www.jaarverslagrechtspraak.nl/</t>
  </si>
  <si>
    <t>https://www.jaarverslagrechtspraak.nl/assets/downloads/Jaarverslag-Rechtspraak-2018.pdf</t>
  </si>
  <si>
    <t>Stichting Donorgegevens Kunstmatige Bevruchting</t>
  </si>
  <si>
    <t>Donorgegevens</t>
  </si>
  <si>
    <t>http://www.donorgegevens.nl/</t>
  </si>
  <si>
    <t>https://www.donorgegevens.nl/zoeken?trefwoord=Jaarverslag</t>
  </si>
  <si>
    <t>https://www.donorgegevens.nl/binaries/donorgegevens/documenten/documentatie/2018/01/01/jaarverslag-2018/5110-CIBG-Jaarverslag-SDKB-2018-T-A2a.pdf</t>
  </si>
  <si>
    <t>Bureau Beheer Landbouwgronden</t>
  </si>
  <si>
    <t>BBL</t>
  </si>
  <si>
    <t>https://www.rvo.nl/onderwerpen/agrarisch-ondernemen/grond/bureau-beheer-landbouwgronden</t>
  </si>
  <si>
    <t>BBL gestopt per 1-1-2019</t>
  </si>
  <si>
    <t>LNV</t>
  </si>
  <si>
    <t>Centraal Indicatiestelling Zorg</t>
  </si>
  <si>
    <t>CIZ</t>
  </si>
  <si>
    <t>https://www.ciz.nl/</t>
  </si>
  <si>
    <t>https://www.ciz.nl/over-ciz/feiten-en-cijfers</t>
  </si>
  <si>
    <t>https://www.ciz.nl/images/pdf/cijfers-en-feiten/CIZ_jaardocument_2018.pdf</t>
  </si>
  <si>
    <t>College voor de toelating van gewasbeschermingsmiddelen en biociden</t>
  </si>
  <si>
    <t>CTGB</t>
  </si>
  <si>
    <t>https://www.ctgb.nl/</t>
  </si>
  <si>
    <t>https://www.ctgb.nl/zoeken?trefwoord=Jaarverslag</t>
  </si>
  <si>
    <t>https://www.ctgb.nl/binaries/ctgb/documenten/jaarverslagen/2019/04/25/jaarverslag-2018/ctgb_jaarverslag+2018+compleet_definitief_perpagina_LR.pdf</t>
  </si>
  <si>
    <t>Grondkamers</t>
  </si>
  <si>
    <t>https://www.rvo.nl/onderwerpen/agrarisch-ondernemen/grond/pachten-en-verpachten/over-de-grondkamer</t>
  </si>
  <si>
    <t>https://www.rvo.nl/onderwerpen/agrarisch-ondernemen/grond/pachten-en-verpachten</t>
  </si>
  <si>
    <t>https://www.rvo.nl/sites/default/files/2019/07/Jaarverslag%20grondkamers%202018%20v-def.pdf</t>
  </si>
  <si>
    <t>Raad voor plantenrassen</t>
  </si>
  <si>
    <t>RvP</t>
  </si>
  <si>
    <t>https://www.raadvoorplantenrassen.nl/</t>
  </si>
  <si>
    <t>tm 2015</t>
  </si>
  <si>
    <t>Staatsbosbeheer</t>
  </si>
  <si>
    <t>https://www.staatsbosbeheer.nl/</t>
  </si>
  <si>
    <t>https://www.staatsbosbeheer.nl/over-staatsbosbeheer/organisatie/verantwoording</t>
  </si>
  <si>
    <t>https://www.staatsbosbeheer.nl/-/media/07-over-staatsbosbeheer/jaarverslag/jaarverslag-2018.pdf?la=nl-nl&amp;hash=38B98CA3F75E3C3DA4DD60443D4613A363A5B3E2</t>
  </si>
  <si>
    <t>Wageningen Research</t>
  </si>
  <si>
    <t>WUR</t>
  </si>
  <si>
    <t>https://www.wur.nl/</t>
  </si>
  <si>
    <t>https://www.wur.nl/nl/Over-Wageningen/Jaarverslag-Wageningen-University-Research.htm</t>
  </si>
  <si>
    <t>https://www.wur.nl/upload_mm/4/b/a/87995a63-1548-4934-abb2-d49e253ab076_Jaarverslag%202018_Totaal.pdf</t>
  </si>
  <si>
    <t>Stichting Bloembollenkeuringsdienst</t>
  </si>
  <si>
    <t>BKD</t>
  </si>
  <si>
    <t>https://www.bkd.eu/</t>
  </si>
  <si>
    <t>https://www.bkd.eu/over-bkd/bedrijfsinformatie/</t>
  </si>
  <si>
    <t>https://www.bkd.eu/wp-content/uploads/2019/04/bkd-jaarverslag-2018-v2.pdf</t>
  </si>
  <si>
    <t>Stichting Centraal Orgaan voor Kwaliteitsaangelegenheden in de Zuivel</t>
  </si>
  <si>
    <t>COKZ</t>
  </si>
  <si>
    <t>https://cokz.nl/</t>
  </si>
  <si>
    <t>https://cokz.nl/jaarverslagen/</t>
  </si>
  <si>
    <t>https://cokz.nl/wp-content/uploads/2019/03/Jaarverslag-COKZ-2018.pdf</t>
  </si>
  <si>
    <t>Stichting Kwaliteits-Controle-Bureau</t>
  </si>
  <si>
    <t>KCB</t>
  </si>
  <si>
    <t>https://kcb.nl/</t>
  </si>
  <si>
    <t>https://kcb.nl/over/jaarverslag</t>
  </si>
  <si>
    <t>https://kcb.nl/file/1130/jaarverslag-2018.pdf</t>
  </si>
  <si>
    <t>Stichting Nederlandse Algemene Keuringsdienst voor Zaaizaad en Pootgoed van Landbouwgewassen (NAK)</t>
  </si>
  <si>
    <t>NAK</t>
  </si>
  <si>
    <t>https://www.nak.nl/</t>
  </si>
  <si>
    <t>https://jaarverslag.nak.nl/</t>
  </si>
  <si>
    <t>https://jaarverslag.nak.nl/2018/wp-content/uploads/2019/04/PDF-jaarverslag2018.pdf</t>
  </si>
  <si>
    <t>Stichting Nederlandse Algemene Kwaliteitsdienst voor de Tuinbouw</t>
  </si>
  <si>
    <t>Naktuinbouw</t>
  </si>
  <si>
    <t>https://www.naktuinbouw.nl/</t>
  </si>
  <si>
    <t>https://www.naktuinbouw.nl/jaarverslag</t>
  </si>
  <si>
    <t>https://www.naktuinbouw.nl/sites/default/files/Naktuinbouw-jaarverslag%202018-april-def.pdf</t>
  </si>
  <si>
    <t>Het bestuur stelde de jaarrekening op 8 maart 2019 vast</t>
  </si>
  <si>
    <t>Stichting Skal Biocontrole</t>
  </si>
  <si>
    <t>Skal</t>
  </si>
  <si>
    <t>https://www.skal.nl/</t>
  </si>
  <si>
    <t>https://www.skal.nl/over-ons/publicaties/</t>
  </si>
  <si>
    <t>https://www.skal.nl/assets/Publicaties/Skal-jaarverslag-2018-2003-LR.pdf</t>
  </si>
  <si>
    <t>Op 18 februari 2019 heeft BDO Audit &amp; Assurance B.V. een goedkeurende
verklaring gegeven aan de Jaarrekening 2018.</t>
  </si>
  <si>
    <t>Bureau Architectenregsiter</t>
  </si>
  <si>
    <t>SBA</t>
  </si>
  <si>
    <t>https://www.architectenregister.nl/</t>
  </si>
  <si>
    <t>https://www.architectenregister.nl/media/1096/jaarverslag-2018-def.pdf</t>
  </si>
  <si>
    <t>OCW</t>
  </si>
  <si>
    <t>College voor Toetsen en Examens</t>
  </si>
  <si>
    <t>CVTE</t>
  </si>
  <si>
    <t>https://www.cvte.nl/</t>
  </si>
  <si>
    <t>nvt - via google vindbaar</t>
  </si>
  <si>
    <t>https://www.rijksoverheid.nl/binaries/rijksoverheid/documenten/jaarverslagen/2019/03/31/jaarverslag-2018-college-voor-toetsen-en-examens/jaarverslag-2018-college-voor-toetsen-en-examens.pdf</t>
  </si>
  <si>
    <t>Commissariaat voor de Media</t>
  </si>
  <si>
    <t>CvdM</t>
  </si>
  <si>
    <t>https://www.cvdm.nl/</t>
  </si>
  <si>
    <t>https://www.cvdm.nl/over-het-commissariaat-voor-de-media/jaarverslagen/</t>
  </si>
  <si>
    <t>https://www.cvdm.nl/wp-content/uploads/2019/06/Jaarverslag-Commissariaat-voor-de-Media-2018.pdf</t>
  </si>
  <si>
    <t>Stichting Fonds voor Cultuurparticipatie</t>
  </si>
  <si>
    <t>Cultuurparticipatiefonds</t>
  </si>
  <si>
    <t>https://www.cultuurparticipatie.nl/</t>
  </si>
  <si>
    <t>via zoekfunctie</t>
  </si>
  <si>
    <t>https://www.cultuurparticipatie.nl/file/1555403231.5647PHOFUt/jaarverslag%202018.pdf</t>
  </si>
  <si>
    <t>Koninklijke Bibliotheek</t>
  </si>
  <si>
    <t>KB</t>
  </si>
  <si>
    <t>https://www.kb.nl/</t>
  </si>
  <si>
    <t>https://www.kb.nl/organisatie/organisatie-en-beleid/jaarverslagen</t>
  </si>
  <si>
    <t>https://www.kb.nl/sites/default/files/docs/kb_feiten_en_cijfers_jaarverslag_2018.pdf</t>
  </si>
  <si>
    <t>Mondriaan Fonds</t>
  </si>
  <si>
    <t>https://www.mondriaanfonds.nl/</t>
  </si>
  <si>
    <t>https://www.mondriaanfonds.nl/leestafel/mondriaan-fonds-jaarverslag-2018/</t>
  </si>
  <si>
    <t>https://www.mondriaanfonds.nl/wp-content/uploads/2019/03/Jaarrekening-2018-verkort.pdf</t>
  </si>
  <si>
    <t>Stichting Nederlands Letterenfonds</t>
  </si>
  <si>
    <t>Letterenfonds</t>
  </si>
  <si>
    <t>http://www.letterenfonds.nl/</t>
  </si>
  <si>
    <t>http://www.letterenfonds.nl/nl/publicatie/158/jaarverslag-2018</t>
  </si>
  <si>
    <t>Stichting Nederlands Fonds voor de Film</t>
  </si>
  <si>
    <t>Nederlands Filmfonds</t>
  </si>
  <si>
    <t>http://www.filmfonds.nl/</t>
  </si>
  <si>
    <t>https://www.filmfonds.nl/page/7100/jaarverslag-2018</t>
  </si>
  <si>
    <t>Stichting Nederlands Fonds voor de Podiumkunsten</t>
  </si>
  <si>
    <t>Fonds Podiumkunsten</t>
  </si>
  <si>
    <t>http://www.fondspodiumkunsten.nl/</t>
  </si>
  <si>
    <t>https://fondspodiumkunsten.nl/content/nieuws/i_923/Jaarrekening2018.pdf</t>
  </si>
  <si>
    <t>Nederlands-Vlaamse Accreditatieorganisatie</t>
  </si>
  <si>
    <t>NVAO</t>
  </si>
  <si>
    <t>https://www.nvao.net/</t>
  </si>
  <si>
    <t>https://www.nvao.net/files/attachments/.1515/NVAO_Activity_Report_2018.pdf</t>
  </si>
  <si>
    <t>Stichting Participatiefonds voor het Onderwijs (Pf)</t>
  </si>
  <si>
    <t>Pf</t>
  </si>
  <si>
    <t>https://www.participatiefonds.nl/</t>
  </si>
  <si>
    <t>https://www.vfpf.nl/sites/default/files/2019-09/Jaarverslag%20Participatiefonds%202018_0.pdf</t>
  </si>
  <si>
    <t>Accountantsverklaring - zal iets later zijn gepubliceerd</t>
  </si>
  <si>
    <t>Samenwerkingsorganisatie Beroepsonderwijs Bedrijfsleven</t>
  </si>
  <si>
    <t>SBB</t>
  </si>
  <si>
    <t>https://www.s-bb.nl/</t>
  </si>
  <si>
    <t>Stichting Stimuleringsfonds Creatieve Industrie</t>
  </si>
  <si>
    <t>Industriestimuleringsfonds</t>
  </si>
  <si>
    <t>http://www.stimuleringsfonds.nl/nl/</t>
  </si>
  <si>
    <t>https://stimuleringsfonds.nl/nl/het_fonds/organisatie/jaarverslag/</t>
  </si>
  <si>
    <t>https://stimuleringsfonds.nl/jaarverslagen/2018/</t>
  </si>
  <si>
    <t>Stimuleringsfonds voor de Journalistiek (SVDJ)</t>
  </si>
  <si>
    <t>SVDJ</t>
  </si>
  <si>
    <t>http://www.svdj.nl/</t>
  </si>
  <si>
    <t>https://www.svdj.nl/jaarverslagen/</t>
  </si>
  <si>
    <t>https://www.svdj.nl/wp-content/uploads/2019/07/Jaarverslag-2018.pdf</t>
  </si>
  <si>
    <t>Getekend per 20 maart</t>
  </si>
  <si>
    <t>Nederlandse Organisatie voor Wetenschappelijk Onderzoek</t>
  </si>
  <si>
    <t>NWO</t>
  </si>
  <si>
    <t>http://www.nwo.nl/</t>
  </si>
  <si>
    <t>https://www.nwo.nl/over-nwo/communicatie/jaarverslag</t>
  </si>
  <si>
    <t>https://www.nwo.nl/over-nwo/communicatie/publicaties/nwo/jaarverslag-2018.html</t>
  </si>
  <si>
    <t>Stichting Vervangingsfonds en Bedrijfsgezondheidszorg voor het Onderwijs (VF)</t>
  </si>
  <si>
    <t>VF</t>
  </si>
  <si>
    <t>http://www.vervangingsfonds.nl/</t>
  </si>
  <si>
    <t>Zie participatiefonds</t>
  </si>
  <si>
    <t>Sociale Verzekeringsbank</t>
  </si>
  <si>
    <t>SVB</t>
  </si>
  <si>
    <t>https://www.svb.nl/int/nl/index.jsp</t>
  </si>
  <si>
    <t>https://www.svb.nl/int/nl/over_de_svb/onze_prestaties/verantwoording/jaarverslag/</t>
  </si>
  <si>
    <t>https://www.rijksoverheid.nl/binaries/rijksoverheid/documenten/kamerstukken/2019/05/14/suwi-jaarverslag-2018-svb/suwi-jaarverslag-2018-svb.pdf</t>
  </si>
  <si>
    <t>SZW</t>
  </si>
  <si>
    <t>Uitvoeringsinstituut Werknemersverzekeringen</t>
  </si>
  <si>
    <t>UWV</t>
  </si>
  <si>
    <t>https://www.uwv.nl/overuwv/index.aspx</t>
  </si>
  <si>
    <t>https://jaarverslag.uwv.nl/</t>
  </si>
  <si>
    <t>https://jaarverslag.uwv.nl/FbContent.ashx/pub_1001/downloads/v190415122534/UWV-Jaarverslag-2018.pdf</t>
  </si>
  <si>
    <t>CAK</t>
  </si>
  <si>
    <t>https://www.hetcak.nl/</t>
  </si>
  <si>
    <t>https://www.hetcak.nl/over/verantwoording</t>
  </si>
  <si>
    <t>tot 2017</t>
  </si>
  <si>
    <t>VWS</t>
  </si>
  <si>
    <t>Centrale Commissie Mensgebonden Onderzoek</t>
  </si>
  <si>
    <t>CCMO</t>
  </si>
  <si>
    <t>https://www.ccmo.nl/</t>
  </si>
  <si>
    <t>https://www.ccmo.nl/over-de-ccmo/jaarverslagen/</t>
  </si>
  <si>
    <t>https://www.ccmo.nl/over-de-ccmo/jaarverslagen/jaarverslag-2018</t>
  </si>
  <si>
    <t>Centrale Commissie Dierproeven</t>
  </si>
  <si>
    <t>CCD</t>
  </si>
  <si>
    <t>https://www.centralecommissiedierproeven.nl/</t>
  </si>
  <si>
    <t>https://www.centralecommissiedierproeven.nl/over-ccd/jaarverslag</t>
  </si>
  <si>
    <t>https://www.centralecommissiedierproeven.nl/binaries/ccd/documenten/jaarverslagen/19/3/14/jaarverslag-ccd-2018/Jaarverslag+CCD+2018.pdf</t>
  </si>
  <si>
    <t>College Sanering</t>
  </si>
  <si>
    <t>CSZ</t>
  </si>
  <si>
    <t>https://www.collegesanering.nl/</t>
  </si>
  <si>
    <t>https://www.collegesanering.nl/college-sanering/jaarverslagen</t>
  </si>
  <si>
    <t>Nederlandse Zorgautoriteit</t>
  </si>
  <si>
    <t>NZa</t>
  </si>
  <si>
    <t>https://www.nza.nl/</t>
  </si>
  <si>
    <t>Pensioen- en Uitkeringsraad</t>
  </si>
  <si>
    <t>PUR</t>
  </si>
  <si>
    <t>valt onder SVB?</t>
  </si>
  <si>
    <t>Zorginstituut Nederland</t>
  </si>
  <si>
    <t>ZIN</t>
  </si>
  <si>
    <t>https://www.zonmw.nl/nl/over-zonmw/beleid-en-verantwoording/</t>
  </si>
  <si>
    <t>https://www.zorginstituutnederland.nl/over-ons/jaarverslagen-en-jaaroverzichten</t>
  </si>
  <si>
    <t>ZorgOnderzoek Nederland/Medische Wetenschappen</t>
  </si>
  <si>
    <t>Zon/Me</t>
  </si>
  <si>
    <t>https://www.zonmw.nl/</t>
  </si>
  <si>
    <t xml:space="preserve">College ter Beoordeling van Geneesmiddelen </t>
  </si>
  <si>
    <t>CBG</t>
  </si>
  <si>
    <t>https://www.cbg-meb.nl/</t>
  </si>
  <si>
    <t>https://www.cbgjaarverslag.nl/cbg-jaarverslag/</t>
  </si>
  <si>
    <t>https://www.cbgjaarverslag.nl/cbg-jaarverslag/2018/01/index</t>
  </si>
  <si>
    <t>Dopingautoriteit</t>
  </si>
  <si>
    <t>https://www.dopingautoriteit.nl/</t>
  </si>
  <si>
    <t>https://www.dopingautoriteit.nl/publicaties/jaarverslagen</t>
  </si>
  <si>
    <t>https://jaarverslag.dopingautoriteit.nl/2018/nl</t>
  </si>
  <si>
    <t>Nederlandse Transplantatie Stichting</t>
  </si>
  <si>
    <t>NTS</t>
  </si>
  <si>
    <t>http://www.transplantatiestichting.nl/</t>
  </si>
  <si>
    <t>https://www.transplantatiestichting.nl/publicatie_page/nts-jaarverslagen</t>
  </si>
  <si>
    <t>https://www.transplantatiestichting.nl/files/bestanden/NTS%20Jaarverslagen%202000-nu/nts-jaarverslag-2018.pdf?dc33543cbd</t>
  </si>
  <si>
    <t>Download link 2018</t>
  </si>
  <si>
    <r>
      <rPr>
        <b/>
        <u/>
        <sz val="9"/>
        <color theme="1"/>
        <rFont val="Verdana"/>
        <family val="2"/>
      </rPr>
      <t>Handleiding</t>
    </r>
    <r>
      <rPr>
        <b/>
        <sz val="9"/>
        <color theme="1"/>
        <rFont val="Verdana"/>
        <family val="2"/>
      </rPr>
      <t xml:space="preserve">
- </t>
    </r>
    <r>
      <rPr>
        <sz val="9"/>
        <color theme="1"/>
        <rFont val="Verdana"/>
        <family val="2"/>
      </rPr>
      <t xml:space="preserve">In dit format worden financiële cijfers uit de balans en de staat van baten en lasten van zbo's en Sui generis organisaties ingevuld. Deze cijfers worden </t>
    </r>
    <r>
      <rPr>
        <u/>
        <sz val="9"/>
        <color theme="1"/>
        <rFont val="Verdana"/>
        <family val="2"/>
      </rPr>
      <t>uitsluitend</t>
    </r>
    <r>
      <rPr>
        <sz val="9"/>
        <color theme="1"/>
        <rFont val="Verdana"/>
        <family val="2"/>
      </rPr>
      <t xml:space="preserve"> uit de jaarrekeningen van zbo's gehaald. Voor de vindplaats van de jaarrekening/jaarverslagen van de ZBOs vallend onder de Kaderwet zie tabblad "Vindplaats Jaarverslag ZBO".  </t>
    </r>
    <r>
      <rPr>
        <b/>
        <sz val="9"/>
        <color theme="1"/>
        <rFont val="Verdana"/>
        <family val="2"/>
      </rPr>
      <t xml:space="preserve">
</t>
    </r>
    <r>
      <rPr>
        <sz val="9"/>
        <color theme="1"/>
        <rFont val="Verdana"/>
        <family val="2"/>
      </rPr>
      <t>- Vul voor alle organisaties die in de linkerkolom staan, de gevraagde informatie in. Mochten er nog zbo's missen, vul die dan ook aan. Informatie over FTE etc. staat op: https://almanak.overheid.nl/Zelfstandige_bestuursorganen/
- De grijze kolommen zijn opsommingen van de ingevulde cijfers. Deze kolommen worden automatisch gevuld.
- De totale activa en totale passiva moeten aan elkaar gelijk zijn. Als dat na het invullen het geval is dan kleuren de betreffende cellen groen. Als dit niet het geval is dan zit er een fout in één of meerdere van de ingevulde cellen op de balans.
- Alle bedragen worden in duizenden ingevuld (x €1000). Gebruik daarbij geen punten en komma's.
- Mocht er sprake zijn van een uitzondering, geef dit dan aan in de kolom opmerkingen.
- Indien de cijfers van het lopende jaar nog niet beschikbaar zijn of als er nog dingen onduidelijk zijn, neem dan contact op met BBE</t>
    </r>
  </si>
  <si>
    <t>Ministerie = Moederdepartement ZBO, kolom I</t>
  </si>
  <si>
    <t>Naam + Afkorting = Kolom A en B, de volledige naam van de ZBO</t>
  </si>
  <si>
    <t>Website = de algemene website van de ZBO</t>
  </si>
  <si>
    <t>Subpagina jaarverslag = de link naar een pagina met alle jaarverslagen</t>
  </si>
  <si>
    <t>Download link 2018 = jaarverslag 2018</t>
  </si>
  <si>
    <t xml:space="preserve">Publicatiedatum = Datum van publicatie in 2018 </t>
  </si>
  <si>
    <t>Kolommen</t>
  </si>
  <si>
    <t xml:space="preserve">Handleiding. </t>
  </si>
  <si>
    <t>2. Zoek naar het departement en vul het overzicht adh genoemde ZBOs in</t>
  </si>
  <si>
    <t>3. Onder subpagina jaarverslag wordt hoogstwaarschijnlijk ook weer het nieuwe jaarverslag gepubliceerd</t>
  </si>
  <si>
    <t>4. Adh publicatiedatum 2018 kan worden afgeleid wanneer de jaarverslagen ongeveer worden gepubliceerd</t>
  </si>
  <si>
    <t xml:space="preserve">5. Download link 2018 is puur ter informatie, dit is natuurlijk niet geldig voor Jaarverslag 2019! </t>
  </si>
  <si>
    <t>1. De tabel is geselecteerd op Departement (zie kolom I) en niet op naam</t>
  </si>
  <si>
    <t>Dit is de meest waarschijnlijke vindplaats, mocht deze daar niet staan, gebruik google of zoekfuncties vd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</si>
</sst>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_ &quot;€&quot;\ * #,##0.000_ ;_ &quot;€&quot;\ * \-#,##0.000_ ;_ &quot;€&quot;\ * &quot;-&quot;??_ ;_ @_ "/>
  </numFmts>
  <fonts count="14" x14ac:knownFonts="1">
    <font>
      <sz val="9"/>
      <color theme="1"/>
      <name val="Verdana"/>
      <family val="2"/>
    </font>
    <font>
      <sz val="9"/>
      <color theme="1"/>
      <name val="Verdana"/>
      <family val="2"/>
    </font>
    <font>
      <b/>
      <sz val="9"/>
      <color theme="0"/>
      <name val="Verdana"/>
      <family val="2"/>
    </font>
    <font>
      <b/>
      <sz val="9"/>
      <color theme="1"/>
      <name val="Verdana"/>
      <family val="2"/>
    </font>
    <font>
      <b/>
      <sz val="10"/>
      <color theme="1"/>
      <name val="Verdana"/>
      <family val="2"/>
    </font>
    <font>
      <b/>
      <sz val="12"/>
      <color theme="1"/>
      <name val="Verdana"/>
      <family val="2"/>
    </font>
    <font>
      <i/>
      <sz val="9"/>
      <color theme="0"/>
      <name val="Verdana"/>
      <family val="2"/>
    </font>
    <font>
      <sz val="9"/>
      <color rgb="FF000000"/>
      <name val="Verdana"/>
      <family val="2"/>
    </font>
    <font>
      <sz val="9"/>
      <name val="Verdana"/>
      <family val="2"/>
    </font>
    <font>
      <b/>
      <u/>
      <sz val="9"/>
      <color theme="1"/>
      <name val="Verdana"/>
      <family val="2"/>
    </font>
    <font>
      <u/>
      <sz val="9"/>
      <color theme="1"/>
      <name val="Verdana"/>
      <family val="2"/>
    </font>
    <font>
      <u/>
      <sz val="11"/>
      <color theme="10"/>
      <name val="Calibri"/>
      <family val="2"/>
      <scheme val="minor"/>
    </font>
    <font>
      <sz val="11"/>
      <color theme="1"/>
      <name val="Calibri"/>
      <scheme val="minor"/>
    </font>
    <font>
      <sz val="9"/>
      <color rgb="FFFF0000"/>
      <name val="Verdana"/>
      <family val="2"/>
    </font>
  </fonts>
  <fills count="11">
    <fill>
      <patternFill patternType="none"/>
    </fill>
    <fill>
      <patternFill patternType="gray125"/>
    </fill>
    <fill>
      <patternFill patternType="solid">
        <fgColor rgb="FFFFC000"/>
        <bgColor indexed="64"/>
      </patternFill>
    </fill>
    <fill>
      <patternFill patternType="solid">
        <fgColor rgb="FFFBE06D"/>
        <bgColor indexed="64"/>
      </patternFill>
    </fill>
    <fill>
      <patternFill patternType="solid">
        <fgColor rgb="FF17AC0C"/>
        <bgColor indexed="64"/>
      </patternFill>
    </fill>
    <fill>
      <patternFill patternType="solid">
        <fgColor rgb="FFA33D3B"/>
        <bgColor indexed="64"/>
      </patternFill>
    </fill>
    <fill>
      <patternFill patternType="solid">
        <fgColor theme="4"/>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theme="4" tint="0.79998168889431442"/>
      </patternFill>
    </fill>
  </fills>
  <borders count="44">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diagonal/>
    </border>
    <border>
      <left style="thick">
        <color auto="1"/>
      </left>
      <right style="thin">
        <color theme="0"/>
      </right>
      <top style="thick">
        <color indexed="64"/>
      </top>
      <bottom style="thick">
        <color theme="0"/>
      </bottom>
      <diagonal/>
    </border>
    <border>
      <left style="thin">
        <color theme="0"/>
      </left>
      <right/>
      <top/>
      <bottom style="thick">
        <color theme="0"/>
      </bottom>
      <diagonal/>
    </border>
    <border>
      <left style="thick">
        <color auto="1"/>
      </left>
      <right style="thin">
        <color theme="0"/>
      </right>
      <top style="thick">
        <color indexed="64"/>
      </top>
      <bottom/>
      <diagonal/>
    </border>
    <border>
      <left style="thin">
        <color theme="0"/>
      </left>
      <right style="thick">
        <color auto="1"/>
      </right>
      <top style="thick">
        <color indexed="64"/>
      </top>
      <bottom/>
      <diagonal/>
    </border>
    <border>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n">
        <color theme="0"/>
      </left>
      <right/>
      <top style="thick">
        <color theme="0"/>
      </top>
      <bottom style="thin">
        <color theme="0"/>
      </bottom>
      <diagonal/>
    </border>
    <border>
      <left style="thick">
        <color auto="1"/>
      </left>
      <right style="thin">
        <color theme="0"/>
      </right>
      <top style="thick">
        <color theme="0"/>
      </top>
      <bottom style="thin">
        <color theme="0"/>
      </bottom>
      <diagonal/>
    </border>
    <border>
      <left style="thin">
        <color theme="0"/>
      </left>
      <right style="thin">
        <color theme="0"/>
      </right>
      <top style="thick">
        <color theme="0"/>
      </top>
      <bottom/>
      <diagonal/>
    </border>
    <border>
      <left style="thin">
        <color theme="0"/>
      </left>
      <right style="thick">
        <color auto="1"/>
      </right>
      <top style="thick">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ck">
        <color auto="1"/>
      </left>
      <right style="thin">
        <color theme="0"/>
      </right>
      <top style="thin">
        <color theme="0"/>
      </top>
      <bottom style="thin">
        <color theme="0"/>
      </bottom>
      <diagonal/>
    </border>
    <border>
      <left style="thin">
        <color theme="0"/>
      </left>
      <right style="thick">
        <color auto="1"/>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thin">
        <color indexed="64"/>
      </top>
      <bottom/>
      <diagonal/>
    </border>
    <border>
      <left/>
      <right/>
      <top style="thin">
        <color indexed="64"/>
      </top>
      <bottom/>
      <diagonal/>
    </border>
    <border>
      <left/>
      <right style="medium">
        <color auto="1"/>
      </right>
      <top style="thin">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190">
    <xf numFmtId="0" fontId="0" fillId="0" borderId="0" xfId="0"/>
    <xf numFmtId="0" fontId="3" fillId="0" borderId="0" xfId="0" applyFont="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0" fillId="0" borderId="0" xfId="0" applyProtection="1">
      <protection locked="0"/>
    </xf>
    <xf numFmtId="0" fontId="5" fillId="2" borderId="3" xfId="0" applyFont="1" applyFill="1" applyBorder="1" applyAlignment="1" applyProtection="1">
      <alignment horizontal="center"/>
      <protection locked="0"/>
    </xf>
    <xf numFmtId="0" fontId="2" fillId="6" borderId="6" xfId="0" applyFont="1" applyFill="1" applyBorder="1" applyAlignment="1" applyProtection="1">
      <alignment wrapText="1"/>
      <protection locked="0"/>
    </xf>
    <xf numFmtId="0" fontId="2" fillId="6" borderId="7" xfId="0" applyFont="1" applyFill="1" applyBorder="1" applyProtection="1">
      <protection locked="0"/>
    </xf>
    <xf numFmtId="0" fontId="2" fillId="6" borderId="8" xfId="0" applyFont="1" applyFill="1" applyBorder="1" applyAlignment="1" applyProtection="1">
      <alignment wrapText="1"/>
      <protection locked="0"/>
    </xf>
    <xf numFmtId="0" fontId="2" fillId="6" borderId="9" xfId="0" applyFont="1" applyFill="1" applyBorder="1" applyAlignment="1" applyProtection="1">
      <alignment wrapText="1"/>
      <protection locked="0"/>
    </xf>
    <xf numFmtId="0" fontId="2" fillId="6" borderId="7" xfId="0" applyFont="1" applyFill="1" applyBorder="1" applyAlignment="1" applyProtection="1">
      <alignment wrapText="1"/>
      <protection locked="0"/>
    </xf>
    <xf numFmtId="0" fontId="2" fillId="7" borderId="7" xfId="0" applyFont="1" applyFill="1" applyBorder="1" applyAlignment="1" applyProtection="1">
      <alignment wrapText="1"/>
      <protection locked="0"/>
    </xf>
    <xf numFmtId="0" fontId="2" fillId="7" borderId="10" xfId="0" applyFont="1" applyFill="1" applyBorder="1" applyAlignment="1" applyProtection="1">
      <alignment wrapText="1"/>
      <protection locked="0"/>
    </xf>
    <xf numFmtId="0" fontId="2" fillId="7" borderId="9" xfId="0" applyFont="1" applyFill="1" applyBorder="1" applyAlignment="1" applyProtection="1">
      <alignment wrapText="1"/>
      <protection locked="0"/>
    </xf>
    <xf numFmtId="0" fontId="2" fillId="6" borderId="11" xfId="0" applyFont="1" applyFill="1" applyBorder="1" applyAlignment="1" applyProtection="1">
      <alignment wrapText="1"/>
      <protection locked="0"/>
    </xf>
    <xf numFmtId="0" fontId="2" fillId="7" borderId="8" xfId="0" applyFont="1" applyFill="1" applyBorder="1" applyAlignment="1" applyProtection="1">
      <alignment wrapText="1"/>
      <protection locked="0"/>
    </xf>
    <xf numFmtId="0" fontId="2" fillId="7" borderId="12" xfId="0" applyFont="1" applyFill="1" applyBorder="1" applyAlignment="1" applyProtection="1">
      <alignment wrapText="1"/>
      <protection locked="0"/>
    </xf>
    <xf numFmtId="0" fontId="0" fillId="8" borderId="15" xfId="0" applyFill="1" applyBorder="1" applyProtection="1">
      <protection locked="0"/>
    </xf>
    <xf numFmtId="164" fontId="0" fillId="8" borderId="16" xfId="1" applyNumberFormat="1" applyFont="1" applyFill="1" applyBorder="1" applyProtection="1">
      <protection locked="0"/>
    </xf>
    <xf numFmtId="164" fontId="0" fillId="8" borderId="14" xfId="1" applyNumberFormat="1" applyFont="1" applyFill="1" applyBorder="1" applyProtection="1">
      <protection locked="0"/>
    </xf>
    <xf numFmtId="164" fontId="0" fillId="8" borderId="15" xfId="1" applyNumberFormat="1" applyFont="1" applyFill="1" applyBorder="1" applyProtection="1">
      <protection locked="0"/>
    </xf>
    <xf numFmtId="164" fontId="0" fillId="7" borderId="17" xfId="1" applyNumberFormat="1" applyFont="1" applyFill="1" applyBorder="1" applyProtection="1"/>
    <xf numFmtId="164" fontId="0" fillId="7" borderId="15" xfId="0" applyNumberFormat="1" applyFill="1" applyBorder="1" applyProtection="1"/>
    <xf numFmtId="164" fontId="0" fillId="7" borderId="14" xfId="1" applyNumberFormat="1" applyFont="1" applyFill="1" applyBorder="1" applyProtection="1"/>
    <xf numFmtId="164" fontId="0" fillId="7" borderId="15" xfId="1" applyNumberFormat="1" applyFont="1" applyFill="1" applyBorder="1" applyProtection="1"/>
    <xf numFmtId="164" fontId="0" fillId="7" borderId="16" xfId="0" applyNumberFormat="1" applyFill="1" applyBorder="1" applyProtection="1"/>
    <xf numFmtId="164" fontId="0" fillId="8" borderId="16" xfId="0" applyNumberFormat="1" applyFill="1" applyBorder="1" applyProtection="1">
      <protection locked="0"/>
    </xf>
    <xf numFmtId="164" fontId="0" fillId="8" borderId="14" xfId="0" applyNumberFormat="1" applyFill="1" applyBorder="1" applyProtection="1">
      <protection locked="0"/>
    </xf>
    <xf numFmtId="164" fontId="0" fillId="7" borderId="18" xfId="0" applyNumberFormat="1" applyFill="1" applyBorder="1" applyProtection="1"/>
    <xf numFmtId="0" fontId="0" fillId="9" borderId="19" xfId="0" applyFill="1" applyBorder="1" applyProtection="1">
      <protection locked="0"/>
    </xf>
    <xf numFmtId="0" fontId="0" fillId="9" borderId="20" xfId="0" applyFill="1" applyBorder="1" applyProtection="1">
      <protection locked="0"/>
    </xf>
    <xf numFmtId="0" fontId="0" fillId="9" borderId="21" xfId="0" applyFill="1" applyBorder="1" applyProtection="1">
      <protection locked="0"/>
    </xf>
    <xf numFmtId="164" fontId="0" fillId="9" borderId="22" xfId="1" applyNumberFormat="1" applyFont="1" applyFill="1" applyBorder="1" applyProtection="1">
      <protection locked="0"/>
    </xf>
    <xf numFmtId="164" fontId="0" fillId="9" borderId="20" xfId="1" applyNumberFormat="1" applyFont="1" applyFill="1" applyBorder="1" applyProtection="1">
      <protection locked="0"/>
    </xf>
    <xf numFmtId="164" fontId="0" fillId="9" borderId="21" xfId="1" applyNumberFormat="1" applyFont="1" applyFill="1" applyBorder="1" applyProtection="1">
      <protection locked="0"/>
    </xf>
    <xf numFmtId="164" fontId="0" fillId="7" borderId="20" xfId="1" applyNumberFormat="1" applyFont="1" applyFill="1" applyBorder="1" applyProtection="1"/>
    <xf numFmtId="164" fontId="0" fillId="7" borderId="21" xfId="0" applyNumberFormat="1" applyFill="1" applyBorder="1" applyProtection="1"/>
    <xf numFmtId="164" fontId="0" fillId="7" borderId="21" xfId="1" applyNumberFormat="1" applyFont="1" applyFill="1" applyBorder="1" applyProtection="1"/>
    <xf numFmtId="164" fontId="0" fillId="7" borderId="22" xfId="0" applyNumberFormat="1" applyFill="1" applyBorder="1" applyProtection="1"/>
    <xf numFmtId="164" fontId="0" fillId="9" borderId="22" xfId="0" applyNumberFormat="1" applyFill="1" applyBorder="1" applyProtection="1">
      <protection locked="0"/>
    </xf>
    <xf numFmtId="164" fontId="0" fillId="9" borderId="20" xfId="0" applyNumberFormat="1" applyFill="1" applyBorder="1" applyProtection="1">
      <protection locked="0"/>
    </xf>
    <xf numFmtId="164" fontId="0" fillId="7" borderId="23" xfId="0" applyNumberFormat="1" applyFill="1" applyBorder="1" applyProtection="1"/>
    <xf numFmtId="0" fontId="0" fillId="8" borderId="19" xfId="0"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164" fontId="0" fillId="8" borderId="22" xfId="1" applyNumberFormat="1" applyFont="1" applyFill="1" applyBorder="1" applyProtection="1">
      <protection locked="0"/>
    </xf>
    <xf numFmtId="164" fontId="0" fillId="8" borderId="20" xfId="1" applyNumberFormat="1" applyFont="1" applyFill="1" applyBorder="1" applyProtection="1">
      <protection locked="0"/>
    </xf>
    <xf numFmtId="164" fontId="0" fillId="8" borderId="21" xfId="1" applyNumberFormat="1" applyFont="1" applyFill="1" applyBorder="1" applyProtection="1">
      <protection locked="0"/>
    </xf>
    <xf numFmtId="164" fontId="0" fillId="8" borderId="22" xfId="0" applyNumberFormat="1" applyFill="1" applyBorder="1" applyProtection="1">
      <protection locked="0"/>
    </xf>
    <xf numFmtId="164" fontId="0" fillId="8" borderId="20" xfId="0" applyNumberFormat="1" applyFill="1" applyBorder="1" applyProtection="1">
      <protection locked="0"/>
    </xf>
    <xf numFmtId="0" fontId="0" fillId="0" borderId="0" xfId="0" applyFill="1" applyAlignment="1" applyProtection="1">
      <alignment wrapText="1"/>
      <protection locked="0"/>
    </xf>
    <xf numFmtId="0" fontId="7" fillId="0" borderId="0" xfId="0" applyFont="1" applyFill="1" applyAlignment="1" applyProtection="1">
      <alignment wrapText="1"/>
      <protection locked="0"/>
    </xf>
    <xf numFmtId="0" fontId="0" fillId="0" borderId="0" xfId="0" applyFont="1" applyFill="1" applyAlignment="1" applyProtection="1">
      <alignment wrapText="1"/>
      <protection locked="0"/>
    </xf>
    <xf numFmtId="0" fontId="1"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0" xfId="0" applyFill="1" applyBorder="1" applyAlignment="1" applyProtection="1">
      <alignment horizontal="left" wrapText="1"/>
      <protection locked="0"/>
    </xf>
    <xf numFmtId="0" fontId="0" fillId="0" borderId="0" xfId="0" applyAlignment="1" applyProtection="1">
      <alignment wrapText="1"/>
      <protection locked="0"/>
    </xf>
    <xf numFmtId="0" fontId="8" fillId="0" borderId="0" xfId="0" applyFont="1" applyAlignment="1" applyProtection="1">
      <alignment wrapText="1"/>
      <protection locked="0"/>
    </xf>
    <xf numFmtId="0" fontId="0" fillId="0" borderId="0" xfId="0" applyFont="1" applyBorder="1" applyAlignment="1" applyProtection="1">
      <alignment horizontal="left" wrapText="1"/>
      <protection locked="0"/>
    </xf>
    <xf numFmtId="0" fontId="0" fillId="0" borderId="0" xfId="0" applyFont="1" applyAlignment="1" applyProtection="1">
      <alignment wrapText="1"/>
      <protection locked="0"/>
    </xf>
    <xf numFmtId="0" fontId="0" fillId="0" borderId="0" xfId="0" applyBorder="1" applyAlignment="1" applyProtection="1">
      <alignment wrapText="1"/>
      <protection locked="0"/>
    </xf>
    <xf numFmtId="0" fontId="0" fillId="0" borderId="0" xfId="0" applyAlignment="1">
      <alignment wrapText="1"/>
    </xf>
    <xf numFmtId="0" fontId="3" fillId="0" borderId="27" xfId="0" applyFont="1" applyFill="1" applyBorder="1" applyAlignment="1" applyProtection="1">
      <alignment vertical="top" wrapText="1"/>
      <protection locked="0"/>
    </xf>
    <xf numFmtId="0" fontId="9" fillId="0" borderId="0" xfId="0" applyFont="1" applyAlignment="1">
      <alignment horizontal="left" vertical="top" wrapText="1"/>
    </xf>
    <xf numFmtId="0" fontId="0" fillId="0" borderId="27" xfId="0" applyBorder="1" applyAlignment="1">
      <alignment vertical="top" wrapText="1"/>
    </xf>
    <xf numFmtId="0" fontId="0" fillId="0" borderId="27" xfId="0" applyBorder="1" applyAlignment="1">
      <alignment vertical="top"/>
    </xf>
    <xf numFmtId="0" fontId="0" fillId="0" borderId="0" xfId="0" applyBorder="1" applyAlignment="1">
      <alignment vertical="top" wrapText="1"/>
    </xf>
    <xf numFmtId="0" fontId="0" fillId="0" borderId="0"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9" fillId="0" borderId="28" xfId="0" applyFont="1" applyBorder="1" applyAlignment="1">
      <alignment vertical="top"/>
    </xf>
    <xf numFmtId="0" fontId="9" fillId="0" borderId="29" xfId="0" applyFont="1" applyBorder="1" applyAlignment="1">
      <alignmen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0" xfId="0" applyAlignment="1" applyProtection="1">
      <protection locked="0"/>
    </xf>
    <xf numFmtId="0" fontId="0" fillId="0" borderId="0" xfId="0" applyBorder="1" applyAlignment="1">
      <alignment horizontal="left" vertical="top"/>
    </xf>
    <xf numFmtId="0" fontId="0" fillId="8" borderId="13" xfId="0" applyFill="1" applyBorder="1" applyProtection="1"/>
    <xf numFmtId="0" fontId="0" fillId="8" borderId="14" xfId="0" applyFill="1" applyBorder="1" applyProtection="1"/>
    <xf numFmtId="0" fontId="0" fillId="9" borderId="19" xfId="0" applyFill="1" applyBorder="1" applyProtection="1"/>
    <xf numFmtId="0" fontId="0" fillId="9" borderId="20" xfId="0" applyFill="1" applyBorder="1" applyProtection="1"/>
    <xf numFmtId="0" fontId="0" fillId="8" borderId="19" xfId="0" applyFill="1" applyBorder="1" applyProtection="1"/>
    <xf numFmtId="0" fontId="0" fillId="8" borderId="20" xfId="0" applyFill="1" applyBorder="1" applyProtection="1"/>
    <xf numFmtId="0" fontId="9" fillId="0" borderId="0" xfId="0" applyFont="1" applyBorder="1" applyAlignment="1">
      <alignment vertical="top"/>
    </xf>
    <xf numFmtId="0" fontId="9" fillId="0" borderId="0" xfId="0" applyFont="1" applyBorder="1" applyAlignment="1">
      <alignment vertical="top" wrapText="1"/>
    </xf>
    <xf numFmtId="0" fontId="0" fillId="0" borderId="0" xfId="0" applyFont="1" applyBorder="1" applyAlignment="1">
      <alignmen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3" fillId="2" borderId="24"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3" fillId="2" borderId="26" xfId="0" applyFont="1" applyFill="1" applyBorder="1" applyAlignment="1" applyProtection="1">
      <alignment horizontal="left" vertical="top" wrapText="1"/>
      <protection locked="0"/>
    </xf>
    <xf numFmtId="0" fontId="0" fillId="0" borderId="0" xfId="0" applyBorder="1" applyAlignment="1">
      <alignment horizontal="left" vertical="top"/>
    </xf>
    <xf numFmtId="0" fontId="0" fillId="0" borderId="31" xfId="0" applyBorder="1" applyAlignment="1">
      <alignment horizontal="left" vertical="top"/>
    </xf>
    <xf numFmtId="0" fontId="9" fillId="0" borderId="29" xfId="0" applyFont="1" applyBorder="1" applyAlignment="1">
      <alignment horizontal="center" vertical="top"/>
    </xf>
    <xf numFmtId="0" fontId="9" fillId="0" borderId="30" xfId="0" applyFont="1" applyBorder="1" applyAlignment="1">
      <alignment horizontal="center" vertical="top"/>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6" xfId="0"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4" fillId="5" borderId="1" xfId="0" applyFont="1" applyFill="1" applyBorder="1" applyAlignment="1" applyProtection="1">
      <alignment horizontal="center"/>
      <protection locked="0"/>
    </xf>
    <xf numFmtId="0" fontId="4" fillId="5" borderId="2" xfId="0" applyFont="1" applyFill="1" applyBorder="1" applyAlignment="1" applyProtection="1">
      <alignment horizontal="center"/>
      <protection locked="0"/>
    </xf>
    <xf numFmtId="0" fontId="4" fillId="5" borderId="3"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4" fillId="5" borderId="5" xfId="0" applyFont="1" applyFill="1" applyBorder="1" applyAlignment="1" applyProtection="1">
      <alignment horizontal="center"/>
      <protection locked="0"/>
    </xf>
    <xf numFmtId="0" fontId="0" fillId="0" borderId="0" xfId="0" applyBorder="1" applyAlignment="1"/>
    <xf numFmtId="0" fontId="0" fillId="0" borderId="0" xfId="0" applyFill="1" applyBorder="1" applyAlignment="1"/>
    <xf numFmtId="0" fontId="0" fillId="0" borderId="38" xfId="0" applyFont="1" applyFill="1" applyBorder="1" applyAlignment="1" applyProtection="1">
      <protection locked="0"/>
    </xf>
    <xf numFmtId="0" fontId="0" fillId="0" borderId="38" xfId="0" applyBorder="1" applyAlignment="1"/>
    <xf numFmtId="0" fontId="0" fillId="0" borderId="38" xfId="0" applyFill="1" applyBorder="1" applyAlignment="1"/>
    <xf numFmtId="14" fontId="0" fillId="0" borderId="38" xfId="0" applyNumberFormat="1" applyBorder="1" applyAlignment="1"/>
    <xf numFmtId="0" fontId="0" fillId="0" borderId="39" xfId="0" applyBorder="1" applyAlignment="1"/>
    <xf numFmtId="17" fontId="0" fillId="0" borderId="0" xfId="0" applyNumberFormat="1" applyBorder="1" applyAlignment="1"/>
    <xf numFmtId="14" fontId="0" fillId="0" borderId="0" xfId="0" applyNumberFormat="1" applyBorder="1" applyAlignment="1"/>
    <xf numFmtId="0" fontId="0" fillId="10" borderId="0" xfId="0" applyFont="1" applyFill="1" applyBorder="1" applyAlignment="1"/>
    <xf numFmtId="0" fontId="11" fillId="10" borderId="0" xfId="2" applyFont="1" applyFill="1" applyBorder="1" applyAlignment="1"/>
    <xf numFmtId="14" fontId="0" fillId="10" borderId="0" xfId="0" applyNumberFormat="1" applyFont="1" applyFill="1" applyBorder="1" applyAlignment="1"/>
    <xf numFmtId="0" fontId="0" fillId="10" borderId="38" xfId="0" applyFont="1" applyFill="1" applyBorder="1" applyAlignment="1"/>
    <xf numFmtId="0" fontId="11" fillId="10" borderId="38" xfId="2" applyFont="1" applyFill="1" applyBorder="1" applyAlignment="1"/>
    <xf numFmtId="14" fontId="0" fillId="10" borderId="38" xfId="0" applyNumberFormat="1" applyFont="1" applyFill="1" applyBorder="1" applyAlignment="1"/>
    <xf numFmtId="0" fontId="0" fillId="10" borderId="39" xfId="0" applyFont="1" applyFill="1" applyBorder="1" applyAlignment="1"/>
    <xf numFmtId="0" fontId="0" fillId="0" borderId="0" xfId="0" applyFont="1" applyBorder="1" applyAlignment="1"/>
    <xf numFmtId="0" fontId="12" fillId="0" borderId="0" xfId="0" applyFont="1" applyBorder="1" applyAlignment="1"/>
    <xf numFmtId="0" fontId="12" fillId="0" borderId="0" xfId="0" applyFont="1" applyFill="1" applyBorder="1" applyAlignment="1"/>
    <xf numFmtId="14" fontId="12" fillId="0" borderId="0" xfId="0" applyNumberFormat="1" applyFont="1" applyBorder="1" applyAlignment="1"/>
    <xf numFmtId="0" fontId="0" fillId="0" borderId="0" xfId="0" applyFill="1" applyBorder="1" applyAlignment="1" applyProtection="1"/>
    <xf numFmtId="14" fontId="0" fillId="0" borderId="0" xfId="0" applyNumberFormat="1" applyFont="1" applyBorder="1" applyAlignment="1"/>
    <xf numFmtId="0" fontId="0" fillId="10" borderId="0" xfId="2" applyFont="1" applyFill="1" applyBorder="1" applyAlignment="1">
      <alignment horizontal="left" vertical="center"/>
    </xf>
    <xf numFmtId="0" fontId="0" fillId="10" borderId="40" xfId="0" applyFont="1" applyFill="1" applyBorder="1" applyAlignment="1"/>
    <xf numFmtId="0" fontId="0" fillId="0" borderId="0" xfId="0" applyAlignment="1"/>
    <xf numFmtId="0" fontId="0" fillId="10" borderId="38" xfId="0" applyFont="1" applyFill="1" applyBorder="1" applyAlignment="1">
      <alignment horizontal="left"/>
    </xf>
    <xf numFmtId="0" fontId="0" fillId="0" borderId="39" xfId="0" applyFill="1" applyBorder="1" applyAlignment="1"/>
    <xf numFmtId="0" fontId="11" fillId="0" borderId="0" xfId="2" applyFont="1" applyBorder="1" applyAlignment="1"/>
    <xf numFmtId="0" fontId="11" fillId="10" borderId="0" xfId="2" applyFont="1" applyFill="1" applyBorder="1" applyAlignment="1">
      <alignment horizontal="left" vertical="center"/>
    </xf>
    <xf numFmtId="0" fontId="0" fillId="0" borderId="38" xfId="0" applyFont="1" applyBorder="1" applyAlignment="1"/>
    <xf numFmtId="14" fontId="0" fillId="0" borderId="38" xfId="0" applyNumberFormat="1" applyFont="1" applyBorder="1" applyAlignment="1"/>
    <xf numFmtId="0" fontId="0" fillId="0" borderId="39" xfId="0" applyFont="1" applyBorder="1" applyAlignment="1"/>
    <xf numFmtId="14" fontId="0" fillId="0" borderId="0" xfId="0" applyNumberFormat="1" applyAlignment="1"/>
    <xf numFmtId="0" fontId="0" fillId="0" borderId="0" xfId="0" applyFill="1" applyBorder="1" applyAlignment="1" applyProtection="1">
      <protection locked="0"/>
    </xf>
    <xf numFmtId="0" fontId="12" fillId="0" borderId="38" xfId="0" applyFont="1" applyBorder="1" applyAlignment="1"/>
    <xf numFmtId="14" fontId="12" fillId="0" borderId="38" xfId="0" applyNumberFormat="1" applyFont="1" applyBorder="1" applyAlignment="1"/>
    <xf numFmtId="0" fontId="12" fillId="0" borderId="39" xfId="0" applyFont="1" applyBorder="1" applyAlignment="1"/>
    <xf numFmtId="0" fontId="0" fillId="0" borderId="38" xfId="0" applyFont="1" applyFill="1" applyBorder="1" applyAlignment="1"/>
    <xf numFmtId="0" fontId="11" fillId="0" borderId="38" xfId="2" applyFont="1" applyBorder="1" applyAlignment="1"/>
    <xf numFmtId="0" fontId="0" fillId="0" borderId="38" xfId="0" applyBorder="1"/>
    <xf numFmtId="0" fontId="11" fillId="10" borderId="38" xfId="2" applyFont="1" applyFill="1" applyBorder="1" applyAlignment="1">
      <alignment horizontal="left" vertical="center"/>
    </xf>
    <xf numFmtId="0" fontId="0" fillId="10" borderId="38" xfId="2" applyFont="1" applyFill="1" applyBorder="1" applyAlignment="1"/>
    <xf numFmtId="0" fontId="0" fillId="0" borderId="38" xfId="0" applyFill="1" applyBorder="1" applyAlignment="1" applyProtection="1"/>
    <xf numFmtId="0" fontId="0" fillId="0" borderId="39" xfId="0" applyFont="1" applyBorder="1" applyAlignment="1">
      <alignment horizontal="left" vertical="top"/>
    </xf>
    <xf numFmtId="0" fontId="12" fillId="0" borderId="38" xfId="0" applyFont="1" applyFill="1" applyBorder="1" applyAlignment="1" applyProtection="1"/>
    <xf numFmtId="0" fontId="0" fillId="0" borderId="38" xfId="0" applyFont="1" applyFill="1" applyBorder="1" applyAlignment="1" applyProtection="1"/>
    <xf numFmtId="0" fontId="12" fillId="0" borderId="38" xfId="0" applyFont="1" applyFill="1" applyBorder="1" applyAlignment="1"/>
    <xf numFmtId="0" fontId="0" fillId="10" borderId="41" xfId="0" applyFont="1" applyFill="1" applyBorder="1" applyAlignment="1"/>
    <xf numFmtId="0" fontId="12" fillId="10" borderId="41" xfId="2" applyFont="1" applyFill="1" applyBorder="1" applyAlignment="1">
      <alignment horizontal="left" vertical="center"/>
    </xf>
    <xf numFmtId="0" fontId="12" fillId="10" borderId="41" xfId="0" applyFont="1" applyFill="1" applyBorder="1" applyAlignment="1"/>
    <xf numFmtId="0" fontId="0" fillId="10" borderId="42" xfId="0" applyFont="1" applyFill="1" applyBorder="1" applyAlignment="1"/>
    <xf numFmtId="0" fontId="12" fillId="10" borderId="38" xfId="2" applyFont="1" applyFill="1" applyBorder="1" applyAlignment="1">
      <alignment horizontal="left" vertical="center"/>
    </xf>
    <xf numFmtId="0" fontId="12" fillId="10" borderId="38" xfId="0" applyFont="1" applyFill="1" applyBorder="1" applyAlignment="1"/>
    <xf numFmtId="14" fontId="12" fillId="10" borderId="38" xfId="0" applyNumberFormat="1" applyFont="1" applyFill="1" applyBorder="1" applyAlignment="1"/>
    <xf numFmtId="0" fontId="12" fillId="10" borderId="39" xfId="0" applyFont="1" applyFill="1" applyBorder="1" applyAlignment="1"/>
    <xf numFmtId="0" fontId="0" fillId="10" borderId="38" xfId="2" applyFont="1" applyFill="1" applyBorder="1" applyAlignment="1">
      <alignment horizontal="left" vertical="center"/>
    </xf>
    <xf numFmtId="0" fontId="0" fillId="0" borderId="0" xfId="0" applyFont="1" applyFill="1" applyBorder="1" applyAlignment="1">
      <alignment wrapText="1"/>
    </xf>
    <xf numFmtId="0" fontId="0" fillId="0" borderId="0" xfId="0" applyFont="1" applyFill="1" applyBorder="1" applyAlignment="1" applyProtection="1">
      <alignment wrapText="1"/>
      <protection locked="0"/>
    </xf>
    <xf numFmtId="0" fontId="0" fillId="0" borderId="0" xfId="0" applyFont="1" applyFill="1" applyBorder="1" applyAlignment="1" applyProtection="1">
      <alignment wrapText="1"/>
    </xf>
    <xf numFmtId="0" fontId="0" fillId="10" borderId="0" xfId="0" applyFont="1" applyFill="1" applyBorder="1" applyAlignment="1">
      <alignment wrapText="1"/>
    </xf>
    <xf numFmtId="0" fontId="0" fillId="0" borderId="0" xfId="0" applyFont="1" applyBorder="1" applyAlignment="1">
      <alignment wrapText="1"/>
    </xf>
    <xf numFmtId="0" fontId="0" fillId="10" borderId="40" xfId="0" applyFont="1" applyFill="1" applyBorder="1" applyAlignment="1">
      <alignment wrapText="1"/>
    </xf>
    <xf numFmtId="0" fontId="12" fillId="0" borderId="0" xfId="0" applyFont="1" applyFill="1" applyBorder="1" applyAlignment="1">
      <alignment wrapText="1"/>
    </xf>
    <xf numFmtId="0" fontId="1" fillId="0" borderId="0" xfId="0" applyFont="1" applyFill="1" applyBorder="1" applyAlignment="1" applyProtection="1">
      <alignment wrapText="1"/>
    </xf>
    <xf numFmtId="0" fontId="1" fillId="0" borderId="0" xfId="0" applyFont="1" applyFill="1" applyBorder="1" applyAlignment="1" applyProtection="1">
      <alignment wrapText="1"/>
      <protection locked="0"/>
    </xf>
    <xf numFmtId="0" fontId="0" fillId="0" borderId="40" xfId="0" applyFont="1" applyBorder="1" applyAlignment="1">
      <alignment wrapText="1"/>
    </xf>
    <xf numFmtId="0" fontId="0" fillId="0" borderId="40" xfId="0" applyBorder="1" applyAlignment="1">
      <alignment wrapText="1"/>
    </xf>
    <xf numFmtId="0" fontId="0" fillId="0" borderId="0" xfId="0" applyFont="1" applyFill="1" applyBorder="1" applyAlignment="1" applyProtection="1">
      <alignment vertical="top" wrapText="1"/>
    </xf>
    <xf numFmtId="0" fontId="0" fillId="0" borderId="40" xfId="0" applyFont="1" applyFill="1" applyBorder="1" applyAlignment="1" applyProtection="1">
      <alignment wrapText="1"/>
    </xf>
    <xf numFmtId="0" fontId="0" fillId="0" borderId="40" xfId="0" applyFont="1" applyFill="1" applyBorder="1" applyAlignment="1" applyProtection="1">
      <alignment wrapText="1"/>
      <protection locked="0"/>
    </xf>
    <xf numFmtId="0" fontId="0" fillId="0" borderId="40" xfId="0" applyFont="1" applyFill="1" applyBorder="1" applyAlignment="1">
      <alignment wrapText="1"/>
    </xf>
    <xf numFmtId="0" fontId="12" fillId="0" borderId="40" xfId="0" applyFont="1" applyFill="1" applyBorder="1" applyAlignment="1">
      <alignment wrapText="1"/>
    </xf>
    <xf numFmtId="0" fontId="0" fillId="0" borderId="0" xfId="0" applyBorder="1" applyAlignment="1">
      <alignment wrapText="1"/>
    </xf>
    <xf numFmtId="0" fontId="0" fillId="2" borderId="28" xfId="0" applyFill="1" applyBorder="1"/>
    <xf numFmtId="0" fontId="0" fillId="2" borderId="30" xfId="0" applyFill="1" applyBorder="1"/>
    <xf numFmtId="0" fontId="0" fillId="2" borderId="27" xfId="0" applyFill="1" applyBorder="1"/>
    <xf numFmtId="0" fontId="0" fillId="2" borderId="31" xfId="0" applyFill="1" applyBorder="1"/>
    <xf numFmtId="0" fontId="13" fillId="2" borderId="32" xfId="0" applyFont="1" applyFill="1" applyBorder="1"/>
    <xf numFmtId="0" fontId="0" fillId="2" borderId="34" xfId="0" applyFill="1" applyBorder="1"/>
    <xf numFmtId="0" fontId="0" fillId="8" borderId="43" xfId="0" applyFill="1" applyBorder="1" applyAlignment="1">
      <alignment wrapText="1"/>
    </xf>
  </cellXfs>
  <cellStyles count="3">
    <cellStyle name="Hyperlink" xfId="2" builtinId="8"/>
    <cellStyle name="Standaard" xfId="0" builtinId="0"/>
    <cellStyle name="Valuta" xfId="1" builtinId="4"/>
  </cellStyles>
  <dxfs count="16">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b val="0"/>
        <i val="0"/>
        <strike val="0"/>
        <condense val="0"/>
        <extend val="0"/>
        <outline val="0"/>
        <shadow val="0"/>
        <u val="none"/>
        <vertAlign val="baseline"/>
        <sz val="11"/>
        <color theme="1"/>
        <name val="Calibri"/>
        <scheme val="minor"/>
      </font>
      <alignment horizontal="general"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19" formatCode="d/m/yyyy"/>
      <alignment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border diagonalUp="0" diagonalDown="0" outline="0">
        <left/>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textRotation="0" wrapText="0" indent="0" justifyLastLine="0" shrinkToFit="0" readingOrder="0"/>
    </dxf>
    <dxf>
      <fill>
        <patternFill patternType="none">
          <fgColor indexed="64"/>
          <bgColor indexed="65"/>
        </patternFill>
      </fill>
      <alignment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1" displayName="Tabel1" ref="A13:I97" totalsRowShown="0" headerRowDxfId="15" dataDxfId="14" tableBorderDxfId="13">
  <autoFilter ref="A13:I97"/>
  <sortState ref="A2:I85">
    <sortCondition ref="I1"/>
  </sortState>
  <tableColumns count="9">
    <tableColumn id="1" name="Naam" dataDxfId="4"/>
    <tableColumn id="2" name="Afkorting" dataDxfId="5"/>
    <tableColumn id="3" name="website" dataDxfId="12"/>
    <tableColumn id="4" name="Subpagina jaarverslag" dataDxfId="11"/>
    <tableColumn id="5" name="Download link 2018" dataDxfId="10"/>
    <tableColumn id="6" name="formaat" dataDxfId="9"/>
    <tableColumn id="7" name="publicatiedatum" dataDxfId="8"/>
    <tableColumn id="8" name="Comment" dataDxfId="7"/>
    <tableColumn id="9" name="Ministerie" dataDxfId="6"/>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nderzoeksraad.nl/" TargetMode="External"/><Relationship Id="rId13" Type="http://schemas.openxmlformats.org/officeDocument/2006/relationships/hyperlink" Target="https://www.nak.nl/" TargetMode="External"/><Relationship Id="rId3" Type="http://schemas.openxmlformats.org/officeDocument/2006/relationships/hyperlink" Target="https://www.staatsbosbeheer.nl/" TargetMode="External"/><Relationship Id="rId7" Type="http://schemas.openxmlformats.org/officeDocument/2006/relationships/hyperlink" Target="https://www.raadvoorplantenrassen.nl/" TargetMode="External"/><Relationship Id="rId12" Type="http://schemas.openxmlformats.org/officeDocument/2006/relationships/hyperlink" Target="https://www.niwo.nl/" TargetMode="External"/><Relationship Id="rId2" Type="http://schemas.openxmlformats.org/officeDocument/2006/relationships/hyperlink" Target="https://cokz.nl/" TargetMode="External"/><Relationship Id="rId16" Type="http://schemas.openxmlformats.org/officeDocument/2006/relationships/table" Target="../tables/table1.xml"/><Relationship Id="rId1" Type="http://schemas.openxmlformats.org/officeDocument/2006/relationships/hyperlink" Target="https://www.nidos.nl/" TargetMode="External"/><Relationship Id="rId6" Type="http://schemas.openxmlformats.org/officeDocument/2006/relationships/hyperlink" Target="https://www.rvr.org/" TargetMode="External"/><Relationship Id="rId11" Type="http://schemas.openxmlformats.org/officeDocument/2006/relationships/hyperlink" Target="https://www.lvnl.nl/" TargetMode="External"/><Relationship Id="rId5" Type="http://schemas.openxmlformats.org/officeDocument/2006/relationships/hyperlink" Target="https://www.referendum-commissie.nl/" TargetMode="External"/><Relationship Id="rId15" Type="http://schemas.openxmlformats.org/officeDocument/2006/relationships/printerSettings" Target="../printerSettings/printerSettings2.bin"/><Relationship Id="rId10" Type="http://schemas.openxmlformats.org/officeDocument/2006/relationships/hyperlink" Target="https://nrgd.nl/" TargetMode="External"/><Relationship Id="rId4" Type="http://schemas.openxmlformats.org/officeDocument/2006/relationships/hyperlink" Target="https://www.saip.nl/" TargetMode="External"/><Relationship Id="rId9" Type="http://schemas.openxmlformats.org/officeDocument/2006/relationships/hyperlink" Target="https://www.nza.nl/" TargetMode="External"/><Relationship Id="rId14" Type="http://schemas.openxmlformats.org/officeDocument/2006/relationships/hyperlink" Target="https://www.naktuinbouw.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3"/>
  <sheetViews>
    <sheetView workbookViewId="0">
      <selection activeCell="B2" sqref="B2:I2"/>
    </sheetView>
  </sheetViews>
  <sheetFormatPr defaultRowHeight="11.25" x14ac:dyDescent="0.15"/>
  <cols>
    <col min="1" max="1" width="7.25" style="60" customWidth="1"/>
    <col min="2" max="2" width="18.5" customWidth="1"/>
    <col min="3" max="3" width="7" customWidth="1"/>
    <col min="9" max="9" width="10.375" customWidth="1"/>
    <col min="11" max="11" width="12.125" customWidth="1"/>
    <col min="17" max="17" width="9.75" customWidth="1"/>
  </cols>
  <sheetData>
    <row r="1" spans="1:17" ht="12" thickBot="1" x14ac:dyDescent="0.2"/>
    <row r="2" spans="1:17" ht="184.5" customHeight="1" thickBot="1" x14ac:dyDescent="0.2">
      <c r="A2"/>
      <c r="B2" s="86" t="s">
        <v>513</v>
      </c>
      <c r="C2" s="87"/>
      <c r="D2" s="87"/>
      <c r="E2" s="87"/>
      <c r="F2" s="87"/>
      <c r="G2" s="87"/>
      <c r="H2" s="87"/>
      <c r="I2" s="88"/>
      <c r="J2" s="61"/>
      <c r="K2" s="62"/>
      <c r="L2" s="1"/>
      <c r="M2" s="1"/>
      <c r="N2" s="1"/>
      <c r="O2" s="1"/>
      <c r="P2" s="1"/>
      <c r="Q2" s="62"/>
    </row>
    <row r="3" spans="1:17" ht="12" thickBot="1" x14ac:dyDescent="0.2"/>
    <row r="4" spans="1:17" ht="17.25" customHeight="1" x14ac:dyDescent="0.15">
      <c r="B4" s="69" t="s">
        <v>43</v>
      </c>
      <c r="C4" s="70" t="s">
        <v>80</v>
      </c>
      <c r="D4" s="91"/>
      <c r="E4" s="91"/>
      <c r="F4" s="91"/>
      <c r="G4" s="91"/>
      <c r="H4" s="91"/>
      <c r="I4" s="92"/>
    </row>
    <row r="5" spans="1:17" ht="27.75" customHeight="1" x14ac:dyDescent="0.15">
      <c r="B5" s="71" t="s">
        <v>7</v>
      </c>
      <c r="C5" s="72" t="s">
        <v>81</v>
      </c>
      <c r="D5" s="95" t="s">
        <v>61</v>
      </c>
      <c r="E5" s="96"/>
      <c r="F5" s="96"/>
      <c r="G5" s="96"/>
      <c r="H5" s="96"/>
      <c r="I5" s="97"/>
      <c r="K5" s="81"/>
      <c r="L5" s="81"/>
      <c r="M5" s="81"/>
      <c r="N5" s="81"/>
      <c r="O5" s="81"/>
      <c r="P5" s="81"/>
      <c r="Q5" s="81"/>
    </row>
    <row r="6" spans="1:17" ht="28.5" customHeight="1" x14ac:dyDescent="0.15">
      <c r="B6" s="63" t="s">
        <v>8</v>
      </c>
      <c r="C6" s="65" t="s">
        <v>82</v>
      </c>
      <c r="D6" s="84" t="s">
        <v>62</v>
      </c>
      <c r="E6" s="84"/>
      <c r="F6" s="84"/>
      <c r="G6" s="84"/>
      <c r="H6" s="84"/>
      <c r="I6" s="85"/>
      <c r="K6" s="74"/>
      <c r="L6" s="65"/>
      <c r="M6" s="82"/>
      <c r="N6" s="82"/>
      <c r="O6" s="82"/>
      <c r="P6" s="82"/>
      <c r="Q6" s="82"/>
    </row>
    <row r="7" spans="1:17" ht="29.25" customHeight="1" x14ac:dyDescent="0.15">
      <c r="B7" s="63" t="s">
        <v>9</v>
      </c>
      <c r="C7" s="65" t="s">
        <v>83</v>
      </c>
      <c r="D7" s="84" t="s">
        <v>52</v>
      </c>
      <c r="E7" s="84"/>
      <c r="F7" s="84"/>
      <c r="G7" s="84"/>
      <c r="H7" s="84"/>
      <c r="I7" s="85"/>
      <c r="K7" s="65"/>
      <c r="L7" s="65"/>
      <c r="M7" s="65"/>
      <c r="N7" s="65"/>
      <c r="O7" s="65"/>
      <c r="P7" s="65"/>
      <c r="Q7" s="65"/>
    </row>
    <row r="8" spans="1:17" ht="40.5" customHeight="1" x14ac:dyDescent="0.15">
      <c r="B8" s="63" t="s">
        <v>10</v>
      </c>
      <c r="C8" s="65" t="s">
        <v>84</v>
      </c>
      <c r="D8" s="89" t="s">
        <v>44</v>
      </c>
      <c r="E8" s="89"/>
      <c r="F8" s="89"/>
      <c r="G8" s="89"/>
      <c r="H8" s="89"/>
      <c r="I8" s="90"/>
      <c r="K8" s="65"/>
      <c r="L8" s="65"/>
      <c r="M8" s="65"/>
      <c r="N8" s="65"/>
      <c r="O8" s="65"/>
      <c r="P8" s="65"/>
      <c r="Q8" s="65"/>
    </row>
    <row r="9" spans="1:17" ht="27.75" customHeight="1" x14ac:dyDescent="0.15">
      <c r="B9" s="63" t="s">
        <v>11</v>
      </c>
      <c r="C9" s="65" t="s">
        <v>85</v>
      </c>
      <c r="D9" s="84" t="s">
        <v>45</v>
      </c>
      <c r="E9" s="84"/>
      <c r="F9" s="84"/>
      <c r="G9" s="84"/>
      <c r="H9" s="84"/>
      <c r="I9" s="85"/>
      <c r="K9" s="65"/>
      <c r="L9" s="65"/>
      <c r="M9" s="65"/>
      <c r="N9" s="65"/>
      <c r="O9" s="65"/>
      <c r="P9" s="65"/>
      <c r="Q9" s="65"/>
    </row>
    <row r="10" spans="1:17" ht="30" customHeight="1" x14ac:dyDescent="0.15">
      <c r="B10" s="63" t="s">
        <v>63</v>
      </c>
      <c r="C10" s="65" t="s">
        <v>86</v>
      </c>
      <c r="D10" s="84" t="s">
        <v>64</v>
      </c>
      <c r="E10" s="84"/>
      <c r="F10" s="84"/>
      <c r="G10" s="84"/>
      <c r="H10" s="84"/>
      <c r="I10" s="85"/>
      <c r="K10" s="66"/>
      <c r="L10" s="65"/>
      <c r="M10" s="65"/>
      <c r="N10" s="65"/>
      <c r="O10" s="65"/>
      <c r="P10" s="65"/>
      <c r="Q10" s="65"/>
    </row>
    <row r="11" spans="1:17" ht="28.5" customHeight="1" x14ac:dyDescent="0.15">
      <c r="B11" s="64" t="s">
        <v>13</v>
      </c>
      <c r="C11" s="66" t="s">
        <v>87</v>
      </c>
      <c r="D11" s="84" t="s">
        <v>65</v>
      </c>
      <c r="E11" s="84"/>
      <c r="F11" s="84"/>
      <c r="G11" s="84"/>
      <c r="H11" s="84"/>
      <c r="I11" s="85"/>
      <c r="K11" s="66"/>
      <c r="L11" s="65"/>
      <c r="M11" s="65"/>
      <c r="N11" s="65"/>
      <c r="O11" s="65"/>
      <c r="P11" s="65"/>
      <c r="Q11" s="65"/>
    </row>
    <row r="12" spans="1:17" ht="74.25" customHeight="1" x14ac:dyDescent="0.15">
      <c r="B12" s="64" t="s">
        <v>14</v>
      </c>
      <c r="C12" s="66" t="s">
        <v>88</v>
      </c>
      <c r="D12" s="84" t="s">
        <v>78</v>
      </c>
      <c r="E12" s="84"/>
      <c r="F12" s="84"/>
      <c r="G12" s="84"/>
      <c r="H12" s="84"/>
      <c r="I12" s="85"/>
      <c r="K12" s="66"/>
      <c r="L12" s="65"/>
      <c r="M12" s="65"/>
      <c r="N12" s="65"/>
      <c r="O12" s="65"/>
      <c r="P12" s="65"/>
      <c r="Q12" s="65"/>
    </row>
    <row r="13" spans="1:17" ht="18" customHeight="1" x14ac:dyDescent="0.15">
      <c r="B13" s="64" t="s">
        <v>16</v>
      </c>
      <c r="C13" s="66" t="s">
        <v>89</v>
      </c>
      <c r="D13" s="84" t="s">
        <v>46</v>
      </c>
      <c r="E13" s="84"/>
      <c r="F13" s="84"/>
      <c r="G13" s="84"/>
      <c r="H13" s="84"/>
      <c r="I13" s="85"/>
      <c r="K13" s="66"/>
      <c r="L13" s="65"/>
      <c r="M13" s="65"/>
      <c r="N13" s="65"/>
      <c r="O13" s="65"/>
      <c r="P13" s="65"/>
      <c r="Q13" s="65"/>
    </row>
    <row r="14" spans="1:17" ht="67.5" customHeight="1" x14ac:dyDescent="0.15">
      <c r="B14" s="64" t="s">
        <v>48</v>
      </c>
      <c r="C14" s="66" t="s">
        <v>90</v>
      </c>
      <c r="D14" s="84" t="s">
        <v>47</v>
      </c>
      <c r="E14" s="84"/>
      <c r="F14" s="84"/>
      <c r="G14" s="84"/>
      <c r="H14" s="84"/>
      <c r="I14" s="85"/>
      <c r="K14" s="66"/>
      <c r="L14" s="65"/>
      <c r="M14" s="65"/>
      <c r="N14" s="65"/>
      <c r="O14" s="65"/>
      <c r="P14" s="65"/>
      <c r="Q14" s="65"/>
    </row>
    <row r="15" spans="1:17" ht="37.5" customHeight="1" x14ac:dyDescent="0.15">
      <c r="B15" s="63" t="s">
        <v>19</v>
      </c>
      <c r="C15" s="65" t="s">
        <v>91</v>
      </c>
      <c r="D15" s="84" t="s">
        <v>66</v>
      </c>
      <c r="E15" s="84"/>
      <c r="F15" s="84"/>
      <c r="G15" s="84"/>
      <c r="H15" s="84"/>
      <c r="I15" s="85"/>
      <c r="K15" s="66"/>
      <c r="L15" s="65"/>
      <c r="M15" s="83"/>
      <c r="N15" s="83"/>
      <c r="O15" s="83"/>
      <c r="P15" s="83"/>
      <c r="Q15" s="83"/>
    </row>
    <row r="16" spans="1:17" ht="25.5" customHeight="1" x14ac:dyDescent="0.15">
      <c r="B16" s="63" t="s">
        <v>20</v>
      </c>
      <c r="C16" s="65" t="s">
        <v>92</v>
      </c>
      <c r="D16" s="84" t="s">
        <v>67</v>
      </c>
      <c r="E16" s="84"/>
      <c r="F16" s="84"/>
      <c r="G16" s="84"/>
      <c r="H16" s="84"/>
      <c r="I16" s="85"/>
      <c r="K16" s="65"/>
      <c r="L16" s="65"/>
      <c r="M16" s="83"/>
      <c r="N16" s="83"/>
      <c r="O16" s="83"/>
      <c r="P16" s="83"/>
      <c r="Q16" s="83"/>
    </row>
    <row r="17" spans="2:17" ht="27.75" customHeight="1" x14ac:dyDescent="0.15">
      <c r="B17" s="63" t="s">
        <v>21</v>
      </c>
      <c r="C17" s="65" t="s">
        <v>93</v>
      </c>
      <c r="D17" s="84" t="s">
        <v>68</v>
      </c>
      <c r="E17" s="84"/>
      <c r="F17" s="84"/>
      <c r="G17" s="84"/>
      <c r="H17" s="84"/>
      <c r="I17" s="85"/>
      <c r="K17" s="65"/>
      <c r="L17" s="65"/>
      <c r="M17" s="65"/>
      <c r="N17" s="65"/>
      <c r="O17" s="65"/>
      <c r="P17" s="65"/>
      <c r="Q17" s="65"/>
    </row>
    <row r="18" spans="2:17" ht="25.5" customHeight="1" x14ac:dyDescent="0.15">
      <c r="B18" s="63" t="s">
        <v>54</v>
      </c>
      <c r="C18" s="65" t="s">
        <v>94</v>
      </c>
      <c r="D18" s="84" t="s">
        <v>57</v>
      </c>
      <c r="E18" s="84"/>
      <c r="F18" s="84"/>
      <c r="G18" s="84"/>
      <c r="H18" s="84"/>
      <c r="I18" s="85"/>
      <c r="K18" s="65"/>
      <c r="L18" s="65"/>
      <c r="M18" s="65"/>
      <c r="N18" s="65"/>
      <c r="O18" s="65"/>
      <c r="P18" s="65"/>
      <c r="Q18" s="65"/>
    </row>
    <row r="19" spans="2:17" ht="41.25" customHeight="1" x14ac:dyDescent="0.15">
      <c r="B19" s="63" t="s">
        <v>55</v>
      </c>
      <c r="C19" s="65" t="s">
        <v>95</v>
      </c>
      <c r="D19" s="84" t="s">
        <v>56</v>
      </c>
      <c r="E19" s="84"/>
      <c r="F19" s="84"/>
      <c r="G19" s="84"/>
      <c r="H19" s="84"/>
      <c r="I19" s="85"/>
      <c r="K19" s="65"/>
      <c r="L19" s="65"/>
      <c r="M19" s="65"/>
      <c r="N19" s="65"/>
      <c r="O19" s="65"/>
      <c r="P19" s="65"/>
      <c r="Q19" s="65"/>
    </row>
    <row r="20" spans="2:17" ht="85.5" customHeight="1" x14ac:dyDescent="0.15">
      <c r="B20" s="63" t="s">
        <v>22</v>
      </c>
      <c r="C20" s="65" t="s">
        <v>96</v>
      </c>
      <c r="D20" s="84" t="s">
        <v>77</v>
      </c>
      <c r="E20" s="84"/>
      <c r="F20" s="84"/>
      <c r="G20" s="84"/>
      <c r="H20" s="84"/>
      <c r="I20" s="85"/>
      <c r="K20" s="65"/>
      <c r="L20" s="65"/>
      <c r="M20" s="65"/>
      <c r="N20" s="65"/>
      <c r="O20" s="65"/>
      <c r="P20" s="65"/>
      <c r="Q20" s="65"/>
    </row>
    <row r="21" spans="2:17" ht="25.5" customHeight="1" x14ac:dyDescent="0.15">
      <c r="B21" s="63" t="s">
        <v>24</v>
      </c>
      <c r="C21" s="65" t="s">
        <v>97</v>
      </c>
      <c r="D21" s="84" t="s">
        <v>69</v>
      </c>
      <c r="E21" s="84"/>
      <c r="F21" s="84"/>
      <c r="G21" s="84"/>
      <c r="H21" s="84"/>
      <c r="I21" s="85"/>
      <c r="K21" s="65"/>
      <c r="L21" s="65"/>
      <c r="M21" s="65"/>
      <c r="N21" s="65"/>
      <c r="O21" s="65"/>
      <c r="P21" s="65"/>
      <c r="Q21" s="65"/>
    </row>
    <row r="22" spans="2:17" ht="45" customHeight="1" x14ac:dyDescent="0.15">
      <c r="B22" s="63" t="s">
        <v>25</v>
      </c>
      <c r="C22" s="65" t="s">
        <v>98</v>
      </c>
      <c r="D22" s="84" t="s">
        <v>58</v>
      </c>
      <c r="E22" s="84"/>
      <c r="F22" s="84"/>
      <c r="G22" s="84"/>
      <c r="H22" s="84"/>
      <c r="I22" s="85"/>
      <c r="K22" s="65"/>
      <c r="L22" s="65"/>
      <c r="M22" s="65"/>
      <c r="N22" s="65"/>
      <c r="O22" s="65"/>
      <c r="P22" s="65"/>
      <c r="Q22" s="65"/>
    </row>
    <row r="23" spans="2:17" ht="26.25" customHeight="1" x14ac:dyDescent="0.15">
      <c r="B23" s="63" t="s">
        <v>26</v>
      </c>
      <c r="C23" s="65" t="s">
        <v>99</v>
      </c>
      <c r="D23" s="84" t="s">
        <v>70</v>
      </c>
      <c r="E23" s="84"/>
      <c r="F23" s="84"/>
      <c r="G23" s="84"/>
      <c r="H23" s="84"/>
      <c r="I23" s="85"/>
      <c r="K23" s="65"/>
      <c r="L23" s="65"/>
      <c r="M23" s="65"/>
      <c r="N23" s="65"/>
      <c r="O23" s="65"/>
      <c r="P23" s="65"/>
      <c r="Q23" s="65"/>
    </row>
    <row r="24" spans="2:17" ht="26.25" customHeight="1" x14ac:dyDescent="0.15">
      <c r="B24" s="63" t="s">
        <v>28</v>
      </c>
      <c r="C24" s="65" t="s">
        <v>100</v>
      </c>
      <c r="D24" s="84" t="s">
        <v>59</v>
      </c>
      <c r="E24" s="84"/>
      <c r="F24" s="84"/>
      <c r="G24" s="84"/>
      <c r="H24" s="84"/>
      <c r="I24" s="85"/>
      <c r="K24" s="65"/>
      <c r="L24" s="65"/>
      <c r="M24" s="65"/>
      <c r="N24" s="65"/>
      <c r="O24" s="65"/>
      <c r="P24" s="65"/>
      <c r="Q24" s="65"/>
    </row>
    <row r="25" spans="2:17" ht="73.5" customHeight="1" x14ac:dyDescent="0.15">
      <c r="B25" s="63" t="s">
        <v>29</v>
      </c>
      <c r="C25" s="65" t="s">
        <v>101</v>
      </c>
      <c r="D25" s="84" t="s">
        <v>71</v>
      </c>
      <c r="E25" s="84"/>
      <c r="F25" s="84"/>
      <c r="G25" s="84"/>
      <c r="H25" s="84"/>
      <c r="I25" s="85"/>
      <c r="K25" s="65"/>
      <c r="L25" s="65"/>
      <c r="M25" s="65"/>
      <c r="N25" s="65"/>
      <c r="O25" s="65"/>
      <c r="P25" s="65"/>
      <c r="Q25" s="65"/>
    </row>
    <row r="26" spans="2:17" ht="27" customHeight="1" x14ac:dyDescent="0.15">
      <c r="B26" s="63" t="s">
        <v>30</v>
      </c>
      <c r="C26" s="65" t="s">
        <v>102</v>
      </c>
      <c r="D26" s="84" t="s">
        <v>60</v>
      </c>
      <c r="E26" s="84"/>
      <c r="F26" s="84"/>
      <c r="G26" s="84"/>
      <c r="H26" s="84"/>
      <c r="I26" s="85"/>
      <c r="K26" s="65"/>
      <c r="L26" s="65"/>
      <c r="M26" s="65"/>
      <c r="N26" s="65"/>
      <c r="O26" s="65"/>
      <c r="P26" s="65"/>
      <c r="Q26" s="65"/>
    </row>
    <row r="27" spans="2:17" ht="28.5" customHeight="1" x14ac:dyDescent="0.15">
      <c r="B27" s="63" t="s">
        <v>33</v>
      </c>
      <c r="C27" s="65" t="s">
        <v>103</v>
      </c>
      <c r="D27" s="84" t="s">
        <v>73</v>
      </c>
      <c r="E27" s="84"/>
      <c r="F27" s="84"/>
      <c r="G27" s="84"/>
      <c r="H27" s="84"/>
      <c r="I27" s="85"/>
      <c r="K27" s="66"/>
      <c r="L27" s="65"/>
      <c r="M27" s="65"/>
      <c r="N27" s="65"/>
      <c r="O27" s="65"/>
      <c r="P27" s="65"/>
      <c r="Q27" s="65"/>
    </row>
    <row r="28" spans="2:17" ht="82.5" customHeight="1" x14ac:dyDescent="0.15">
      <c r="B28" s="63" t="s">
        <v>34</v>
      </c>
      <c r="C28" s="65" t="s">
        <v>104</v>
      </c>
      <c r="D28" s="84" t="s">
        <v>72</v>
      </c>
      <c r="E28" s="84"/>
      <c r="F28" s="84"/>
      <c r="G28" s="84"/>
      <c r="H28" s="84"/>
      <c r="I28" s="85"/>
      <c r="K28" s="66"/>
      <c r="L28" s="65"/>
      <c r="M28" s="65"/>
      <c r="N28" s="65"/>
      <c r="O28" s="65"/>
      <c r="P28" s="65"/>
      <c r="Q28" s="65"/>
    </row>
    <row r="29" spans="2:17" ht="39.75" customHeight="1" x14ac:dyDescent="0.15">
      <c r="B29" s="63" t="s">
        <v>35</v>
      </c>
      <c r="C29" s="65" t="s">
        <v>105</v>
      </c>
      <c r="D29" s="84" t="s">
        <v>49</v>
      </c>
      <c r="E29" s="84"/>
      <c r="F29" s="84"/>
      <c r="G29" s="84"/>
      <c r="H29" s="84"/>
      <c r="I29" s="85"/>
      <c r="K29" s="66"/>
      <c r="L29" s="65"/>
      <c r="M29" s="65"/>
      <c r="N29" s="65"/>
      <c r="O29" s="65"/>
      <c r="P29" s="65"/>
      <c r="Q29" s="65"/>
    </row>
    <row r="30" spans="2:17" ht="37.5" customHeight="1" x14ac:dyDescent="0.15">
      <c r="B30" s="64" t="s">
        <v>37</v>
      </c>
      <c r="C30" s="66" t="s">
        <v>106</v>
      </c>
      <c r="D30" s="84" t="s">
        <v>74</v>
      </c>
      <c r="E30" s="84"/>
      <c r="F30" s="84"/>
      <c r="G30" s="84"/>
      <c r="H30" s="84"/>
      <c r="I30" s="85"/>
    </row>
    <row r="31" spans="2:17" ht="26.25" customHeight="1" x14ac:dyDescent="0.15">
      <c r="B31" s="64" t="s">
        <v>38</v>
      </c>
      <c r="C31" s="66" t="s">
        <v>107</v>
      </c>
      <c r="D31" s="84" t="s">
        <v>75</v>
      </c>
      <c r="E31" s="84"/>
      <c r="F31" s="84"/>
      <c r="G31" s="84"/>
      <c r="H31" s="84"/>
      <c r="I31" s="85"/>
    </row>
    <row r="32" spans="2:17" ht="73.5" customHeight="1" x14ac:dyDescent="0.15">
      <c r="B32" s="64" t="s">
        <v>39</v>
      </c>
      <c r="C32" s="66" t="s">
        <v>108</v>
      </c>
      <c r="D32" s="84" t="s">
        <v>50</v>
      </c>
      <c r="E32" s="84"/>
      <c r="F32" s="84"/>
      <c r="G32" s="84"/>
      <c r="H32" s="84"/>
      <c r="I32" s="85"/>
    </row>
    <row r="33" spans="2:9" ht="21.75" customHeight="1" thickBot="1" x14ac:dyDescent="0.2">
      <c r="B33" s="67" t="s">
        <v>42</v>
      </c>
      <c r="C33" s="68" t="s">
        <v>109</v>
      </c>
      <c r="D33" s="93" t="s">
        <v>79</v>
      </c>
      <c r="E33" s="93"/>
      <c r="F33" s="93"/>
      <c r="G33" s="93"/>
      <c r="H33" s="93"/>
      <c r="I33" s="94"/>
    </row>
  </sheetData>
  <mergeCells count="31">
    <mergeCell ref="D33:I33"/>
    <mergeCell ref="D5:I5"/>
    <mergeCell ref="D27:I27"/>
    <mergeCell ref="D28:I28"/>
    <mergeCell ref="D29:I29"/>
    <mergeCell ref="D30:I30"/>
    <mergeCell ref="D31:I31"/>
    <mergeCell ref="D32:I32"/>
    <mergeCell ref="D21:I21"/>
    <mergeCell ref="D22:I22"/>
    <mergeCell ref="D23:I23"/>
    <mergeCell ref="D24:I24"/>
    <mergeCell ref="D25:I25"/>
    <mergeCell ref="D26:I26"/>
    <mergeCell ref="D14:I14"/>
    <mergeCell ref="D15:I15"/>
    <mergeCell ref="D16:I16"/>
    <mergeCell ref="D17:I17"/>
    <mergeCell ref="D19:I19"/>
    <mergeCell ref="D20:I20"/>
    <mergeCell ref="D18:I18"/>
    <mergeCell ref="D13:I13"/>
    <mergeCell ref="B2:I2"/>
    <mergeCell ref="D6:I6"/>
    <mergeCell ref="D7:I7"/>
    <mergeCell ref="D8:I8"/>
    <mergeCell ref="D9:I9"/>
    <mergeCell ref="D10:I10"/>
    <mergeCell ref="D11:I11"/>
    <mergeCell ref="D12:I12"/>
    <mergeCell ref="D4: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abSelected="1" workbookViewId="0">
      <selection activeCell="A24" sqref="A24"/>
    </sheetView>
  </sheetViews>
  <sheetFormatPr defaultRowHeight="11.25" x14ac:dyDescent="0.15"/>
  <cols>
    <col min="1" max="1" width="54.625" style="60" customWidth="1"/>
    <col min="2" max="2" width="10.75" customWidth="1"/>
    <col min="3" max="3" width="39.375" customWidth="1"/>
    <col min="4" max="4" width="53.25" customWidth="1"/>
    <col min="5" max="5" width="12.75" customWidth="1"/>
    <col min="6" max="6" width="5.5" customWidth="1"/>
    <col min="7" max="7" width="15.625" customWidth="1"/>
    <col min="9" max="9" width="17" customWidth="1"/>
  </cols>
  <sheetData>
    <row r="1" spans="1:9" x14ac:dyDescent="0.15">
      <c r="A1" s="189" t="s">
        <v>520</v>
      </c>
      <c r="C1" s="183" t="s">
        <v>521</v>
      </c>
      <c r="D1" s="184"/>
    </row>
    <row r="2" spans="1:9" x14ac:dyDescent="0.15">
      <c r="A2" s="189" t="s">
        <v>515</v>
      </c>
      <c r="C2" s="185" t="s">
        <v>526</v>
      </c>
      <c r="D2" s="186"/>
    </row>
    <row r="3" spans="1:9" x14ac:dyDescent="0.15">
      <c r="A3" s="189" t="s">
        <v>516</v>
      </c>
      <c r="C3" s="185" t="s">
        <v>522</v>
      </c>
      <c r="D3" s="186"/>
    </row>
    <row r="4" spans="1:9" ht="22.5" x14ac:dyDescent="0.15">
      <c r="A4" s="189" t="s">
        <v>517</v>
      </c>
      <c r="C4" s="185" t="s">
        <v>523</v>
      </c>
      <c r="D4" s="186"/>
    </row>
    <row r="5" spans="1:9" x14ac:dyDescent="0.15">
      <c r="A5" s="189" t="s">
        <v>518</v>
      </c>
      <c r="C5" s="185" t="s">
        <v>527</v>
      </c>
      <c r="D5" s="186"/>
    </row>
    <row r="6" spans="1:9" x14ac:dyDescent="0.15">
      <c r="A6" s="189" t="s">
        <v>519</v>
      </c>
      <c r="C6" s="185" t="s">
        <v>524</v>
      </c>
      <c r="D6" s="186"/>
    </row>
    <row r="7" spans="1:9" ht="12" thickBot="1" x14ac:dyDescent="0.2">
      <c r="A7" s="189" t="s">
        <v>514</v>
      </c>
      <c r="C7" s="187" t="s">
        <v>525</v>
      </c>
      <c r="D7" s="188"/>
    </row>
    <row r="8" spans="1:9" x14ac:dyDescent="0.15">
      <c r="A8" s="182"/>
    </row>
    <row r="9" spans="1:9" x14ac:dyDescent="0.15">
      <c r="A9" s="182"/>
    </row>
    <row r="10" spans="1:9" x14ac:dyDescent="0.15">
      <c r="A10" s="182"/>
    </row>
    <row r="13" spans="1:9" x14ac:dyDescent="0.15">
      <c r="A13" s="166" t="s">
        <v>110</v>
      </c>
      <c r="B13" s="110" t="s">
        <v>111</v>
      </c>
      <c r="C13" s="110" t="s">
        <v>112</v>
      </c>
      <c r="D13" s="111" t="s">
        <v>113</v>
      </c>
      <c r="E13" s="111" t="s">
        <v>512</v>
      </c>
      <c r="F13" s="111" t="s">
        <v>114</v>
      </c>
      <c r="G13" s="111" t="s">
        <v>115</v>
      </c>
      <c r="H13" s="111" t="s">
        <v>116</v>
      </c>
      <c r="I13" s="111" t="s">
        <v>117</v>
      </c>
    </row>
    <row r="14" spans="1:9" x14ac:dyDescent="0.15">
      <c r="A14" s="167" t="s">
        <v>118</v>
      </c>
      <c r="B14" s="112" t="s">
        <v>118</v>
      </c>
      <c r="C14" s="113" t="s">
        <v>119</v>
      </c>
      <c r="D14" s="113" t="s">
        <v>120</v>
      </c>
      <c r="E14" s="113" t="s">
        <v>121</v>
      </c>
      <c r="F14" s="114" t="s">
        <v>122</v>
      </c>
      <c r="G14" s="115">
        <v>43535</v>
      </c>
      <c r="H14" s="116"/>
      <c r="I14" t="s">
        <v>123</v>
      </c>
    </row>
    <row r="15" spans="1:9" x14ac:dyDescent="0.15">
      <c r="A15" s="168" t="s">
        <v>124</v>
      </c>
      <c r="B15" s="110" t="s">
        <v>124</v>
      </c>
      <c r="C15" s="110" t="s">
        <v>125</v>
      </c>
      <c r="D15" s="110" t="s">
        <v>126</v>
      </c>
      <c r="E15" s="110" t="s">
        <v>127</v>
      </c>
      <c r="F15" s="111" t="s">
        <v>122</v>
      </c>
      <c r="G15" s="117">
        <v>43525</v>
      </c>
      <c r="H15" s="110"/>
      <c r="I15" t="s">
        <v>123</v>
      </c>
    </row>
    <row r="16" spans="1:9" x14ac:dyDescent="0.15">
      <c r="A16" s="168" t="s">
        <v>128</v>
      </c>
      <c r="B16" s="110" t="s">
        <v>128</v>
      </c>
      <c r="C16" s="110" t="s">
        <v>129</v>
      </c>
      <c r="D16" s="110" t="s">
        <v>130</v>
      </c>
      <c r="E16" s="110" t="s">
        <v>131</v>
      </c>
      <c r="F16" s="111" t="s">
        <v>122</v>
      </c>
      <c r="G16" s="117">
        <v>43525</v>
      </c>
      <c r="H16" s="110"/>
      <c r="I16" t="s">
        <v>123</v>
      </c>
    </row>
    <row r="17" spans="1:9" x14ac:dyDescent="0.15">
      <c r="A17" s="168" t="s">
        <v>132</v>
      </c>
      <c r="B17" s="110" t="s">
        <v>132</v>
      </c>
      <c r="C17" s="110" t="s">
        <v>133</v>
      </c>
      <c r="D17" s="110" t="s">
        <v>134</v>
      </c>
      <c r="E17" s="110" t="s">
        <v>135</v>
      </c>
      <c r="F17" s="111" t="s">
        <v>122</v>
      </c>
      <c r="G17" s="118">
        <v>43528</v>
      </c>
      <c r="H17" s="110"/>
      <c r="I17" t="s">
        <v>123</v>
      </c>
    </row>
    <row r="18" spans="1:9" ht="15" x14ac:dyDescent="0.25">
      <c r="A18" s="169" t="s">
        <v>136</v>
      </c>
      <c r="B18" s="110" t="s">
        <v>136</v>
      </c>
      <c r="C18" s="120" t="s">
        <v>137</v>
      </c>
      <c r="D18" s="119" t="s">
        <v>138</v>
      </c>
      <c r="E18" s="119" t="s">
        <v>139</v>
      </c>
      <c r="F18" s="119" t="s">
        <v>139</v>
      </c>
      <c r="G18" s="121" t="s">
        <v>139</v>
      </c>
      <c r="H18" s="119"/>
      <c r="I18" t="s">
        <v>123</v>
      </c>
    </row>
    <row r="19" spans="1:9" ht="24" x14ac:dyDescent="0.25">
      <c r="A19" s="169" t="s">
        <v>140</v>
      </c>
      <c r="B19" s="122" t="s">
        <v>141</v>
      </c>
      <c r="C19" s="123" t="s">
        <v>142</v>
      </c>
      <c r="D19" s="122" t="s">
        <v>143</v>
      </c>
      <c r="E19" s="122" t="s">
        <v>139</v>
      </c>
      <c r="F19" s="122" t="s">
        <v>139</v>
      </c>
      <c r="G19" s="124" t="s">
        <v>139</v>
      </c>
      <c r="H19" s="125" t="s">
        <v>144</v>
      </c>
      <c r="I19" t="s">
        <v>123</v>
      </c>
    </row>
    <row r="20" spans="1:9" ht="22.5" x14ac:dyDescent="0.15">
      <c r="A20" s="170" t="s">
        <v>145</v>
      </c>
      <c r="B20" s="126" t="s">
        <v>146</v>
      </c>
      <c r="C20" s="126" t="s">
        <v>147</v>
      </c>
      <c r="D20" s="126" t="s">
        <v>148</v>
      </c>
      <c r="E20" s="122" t="s">
        <v>139</v>
      </c>
      <c r="F20" s="122" t="s">
        <v>139</v>
      </c>
      <c r="G20" s="124" t="s">
        <v>139</v>
      </c>
      <c r="H20" s="126"/>
      <c r="I20" t="s">
        <v>123</v>
      </c>
    </row>
    <row r="21" spans="1:9" ht="15" x14ac:dyDescent="0.25">
      <c r="A21" s="60" t="s">
        <v>149</v>
      </c>
      <c r="B21" s="127" t="s">
        <v>150</v>
      </c>
      <c r="C21" s="127" t="s">
        <v>151</v>
      </c>
      <c r="D21" s="128" t="s">
        <v>152</v>
      </c>
      <c r="E21" s="127" t="s">
        <v>153</v>
      </c>
      <c r="F21" s="127"/>
      <c r="G21" s="129">
        <v>43558</v>
      </c>
      <c r="H21" s="127"/>
      <c r="I21" t="s">
        <v>154</v>
      </c>
    </row>
    <row r="22" spans="1:9" x14ac:dyDescent="0.15">
      <c r="A22" s="168" t="s">
        <v>155</v>
      </c>
      <c r="B22" s="130" t="s">
        <v>156</v>
      </c>
      <c r="C22" s="110" t="s">
        <v>157</v>
      </c>
      <c r="D22" s="110" t="s">
        <v>158</v>
      </c>
      <c r="E22" s="110" t="s">
        <v>159</v>
      </c>
      <c r="F22" s="111" t="s">
        <v>122</v>
      </c>
      <c r="G22" s="118">
        <v>43553</v>
      </c>
      <c r="H22" s="110"/>
      <c r="I22" t="s">
        <v>154</v>
      </c>
    </row>
    <row r="23" spans="1:9" x14ac:dyDescent="0.15">
      <c r="A23" s="168" t="s">
        <v>160</v>
      </c>
      <c r="B23" s="110" t="s">
        <v>160</v>
      </c>
      <c r="C23" s="110" t="s">
        <v>161</v>
      </c>
      <c r="D23" s="111" t="s">
        <v>162</v>
      </c>
      <c r="E23" s="110" t="s">
        <v>163</v>
      </c>
      <c r="F23" s="111" t="s">
        <v>122</v>
      </c>
      <c r="G23" s="118">
        <v>43528</v>
      </c>
      <c r="H23" s="110"/>
      <c r="I23" t="s">
        <v>154</v>
      </c>
    </row>
    <row r="24" spans="1:9" ht="33.75" x14ac:dyDescent="0.15">
      <c r="A24" s="170" t="s">
        <v>164</v>
      </c>
      <c r="B24" s="126" t="s">
        <v>165</v>
      </c>
      <c r="C24" s="126" t="s">
        <v>166</v>
      </c>
      <c r="D24" s="126" t="s">
        <v>167</v>
      </c>
      <c r="E24" s="126" t="s">
        <v>168</v>
      </c>
      <c r="F24" s="126" t="s">
        <v>169</v>
      </c>
      <c r="G24" s="131">
        <v>43533</v>
      </c>
      <c r="H24" s="126"/>
      <c r="I24" t="s">
        <v>154</v>
      </c>
    </row>
    <row r="25" spans="1:9" x14ac:dyDescent="0.15">
      <c r="A25" s="169" t="s">
        <v>170</v>
      </c>
      <c r="B25" s="119" t="s">
        <v>171</v>
      </c>
      <c r="C25" s="132" t="s">
        <v>172</v>
      </c>
      <c r="D25" s="119" t="s">
        <v>173</v>
      </c>
      <c r="E25" s="119" t="s">
        <v>174</v>
      </c>
      <c r="F25" s="119" t="s">
        <v>169</v>
      </c>
      <c r="G25" s="121">
        <v>43525</v>
      </c>
      <c r="H25" s="119"/>
      <c r="I25" t="s">
        <v>154</v>
      </c>
    </row>
    <row r="26" spans="1:9" x14ac:dyDescent="0.15">
      <c r="A26" s="171" t="s">
        <v>175</v>
      </c>
      <c r="B26" s="122" t="s">
        <v>176</v>
      </c>
      <c r="C26" s="122" t="s">
        <v>177</v>
      </c>
      <c r="D26" s="122" t="s">
        <v>178</v>
      </c>
      <c r="E26" s="122" t="s">
        <v>179</v>
      </c>
      <c r="F26" s="122" t="s">
        <v>122</v>
      </c>
      <c r="G26" s="124">
        <v>43538</v>
      </c>
      <c r="H26" s="125"/>
      <c r="I26" t="s">
        <v>154</v>
      </c>
    </row>
    <row r="27" spans="1:9" x14ac:dyDescent="0.15">
      <c r="A27" s="168" t="s">
        <v>180</v>
      </c>
      <c r="B27" s="110" t="s">
        <v>181</v>
      </c>
      <c r="C27" s="110" t="s">
        <v>182</v>
      </c>
      <c r="D27" s="110" t="s">
        <v>183</v>
      </c>
      <c r="E27" s="134" t="s">
        <v>184</v>
      </c>
      <c r="F27" s="110" t="s">
        <v>122</v>
      </c>
      <c r="G27" s="118">
        <v>43566</v>
      </c>
      <c r="H27" s="110"/>
      <c r="I27" t="s">
        <v>185</v>
      </c>
    </row>
    <row r="28" spans="1:9" ht="22.5" x14ac:dyDescent="0.15">
      <c r="A28" s="168" t="s">
        <v>186</v>
      </c>
      <c r="B28" s="130" t="s">
        <v>187</v>
      </c>
      <c r="C28" s="110" t="s">
        <v>188</v>
      </c>
      <c r="D28" s="110"/>
      <c r="E28" s="110" t="s">
        <v>189</v>
      </c>
      <c r="F28" s="111" t="s">
        <v>122</v>
      </c>
      <c r="G28" s="118">
        <v>43509</v>
      </c>
      <c r="H28" s="110" t="s">
        <v>190</v>
      </c>
      <c r="I28" t="s">
        <v>185</v>
      </c>
    </row>
    <row r="29" spans="1:9" x14ac:dyDescent="0.15">
      <c r="A29" s="168" t="s">
        <v>191</v>
      </c>
      <c r="B29" s="111" t="s">
        <v>192</v>
      </c>
      <c r="C29" s="110" t="s">
        <v>193</v>
      </c>
      <c r="D29" s="110" t="s">
        <v>194</v>
      </c>
      <c r="E29" s="110" t="s">
        <v>195</v>
      </c>
      <c r="F29" s="111" t="s">
        <v>122</v>
      </c>
      <c r="G29" s="118">
        <v>43648</v>
      </c>
      <c r="H29" s="111" t="s">
        <v>196</v>
      </c>
      <c r="I29" t="s">
        <v>185</v>
      </c>
    </row>
    <row r="30" spans="1:9" x14ac:dyDescent="0.15">
      <c r="A30" s="171" t="s">
        <v>197</v>
      </c>
      <c r="B30" s="113" t="s">
        <v>197</v>
      </c>
      <c r="C30" s="122" t="s">
        <v>198</v>
      </c>
      <c r="D30" s="135" t="s">
        <v>199</v>
      </c>
      <c r="E30" s="122" t="s">
        <v>200</v>
      </c>
      <c r="F30" s="122" t="s">
        <v>122</v>
      </c>
      <c r="G30" s="124">
        <v>43531</v>
      </c>
      <c r="H30" s="125"/>
      <c r="I30" t="s">
        <v>185</v>
      </c>
    </row>
    <row r="31" spans="1:9" ht="22.5" x14ac:dyDescent="0.15">
      <c r="A31" s="168" t="s">
        <v>201</v>
      </c>
      <c r="B31" s="130" t="s">
        <v>202</v>
      </c>
      <c r="C31" s="110" t="s">
        <v>203</v>
      </c>
      <c r="D31" s="110" t="s">
        <v>204</v>
      </c>
      <c r="E31" s="110" t="s">
        <v>205</v>
      </c>
      <c r="F31" s="111" t="s">
        <v>169</v>
      </c>
      <c r="G31" s="118">
        <v>43602</v>
      </c>
      <c r="H31" s="110"/>
      <c r="I31" t="s">
        <v>206</v>
      </c>
    </row>
    <row r="32" spans="1:9" ht="22.5" x14ac:dyDescent="0.15">
      <c r="A32" s="168" t="s">
        <v>207</v>
      </c>
      <c r="B32" s="114" t="s">
        <v>208</v>
      </c>
      <c r="C32" s="113" t="s">
        <v>209</v>
      </c>
      <c r="D32" s="113" t="s">
        <v>210</v>
      </c>
      <c r="E32" s="113" t="s">
        <v>211</v>
      </c>
      <c r="F32" s="114" t="s">
        <v>122</v>
      </c>
      <c r="G32" s="115">
        <v>43525</v>
      </c>
      <c r="H32" s="136"/>
      <c r="I32" t="s">
        <v>206</v>
      </c>
    </row>
    <row r="33" spans="1:9" x14ac:dyDescent="0.15">
      <c r="A33" s="168" t="s">
        <v>212</v>
      </c>
      <c r="B33" s="114" t="s">
        <v>213</v>
      </c>
      <c r="C33" s="113" t="s">
        <v>214</v>
      </c>
      <c r="D33" s="113" t="s">
        <v>215</v>
      </c>
      <c r="E33" s="113" t="s">
        <v>216</v>
      </c>
      <c r="F33" s="114" t="s">
        <v>122</v>
      </c>
      <c r="G33" s="115">
        <v>43580</v>
      </c>
      <c r="H33" s="116"/>
      <c r="I33" t="s">
        <v>206</v>
      </c>
    </row>
    <row r="34" spans="1:9" ht="15" x14ac:dyDescent="0.25">
      <c r="A34" s="170" t="s">
        <v>217</v>
      </c>
      <c r="B34" s="126" t="s">
        <v>218</v>
      </c>
      <c r="C34" s="137" t="s">
        <v>219</v>
      </c>
      <c r="D34" s="126" t="s">
        <v>220</v>
      </c>
      <c r="E34" s="126" t="s">
        <v>221</v>
      </c>
      <c r="F34" s="126" t="s">
        <v>122</v>
      </c>
      <c r="G34" s="131" t="s">
        <v>139</v>
      </c>
      <c r="H34" s="126"/>
      <c r="I34" t="s">
        <v>206</v>
      </c>
    </row>
    <row r="35" spans="1:9" ht="22.5" x14ac:dyDescent="0.15">
      <c r="A35" s="170" t="s">
        <v>222</v>
      </c>
      <c r="B35" s="126" t="s">
        <v>223</v>
      </c>
      <c r="C35" s="126" t="s">
        <v>224</v>
      </c>
      <c r="D35" s="131" t="s">
        <v>139</v>
      </c>
      <c r="E35" s="131" t="s">
        <v>139</v>
      </c>
      <c r="F35" s="131" t="s">
        <v>139</v>
      </c>
      <c r="G35" s="131" t="s">
        <v>139</v>
      </c>
      <c r="H35" s="126"/>
      <c r="I35" t="s">
        <v>206</v>
      </c>
    </row>
    <row r="36" spans="1:9" ht="22.5" x14ac:dyDescent="0.15">
      <c r="A36" s="169" t="s">
        <v>225</v>
      </c>
      <c r="B36" s="119" t="s">
        <v>226</v>
      </c>
      <c r="C36" s="138" t="s">
        <v>227</v>
      </c>
      <c r="D36" s="119" t="s">
        <v>228</v>
      </c>
      <c r="E36" s="119" t="s">
        <v>229</v>
      </c>
      <c r="F36" s="119" t="s">
        <v>122</v>
      </c>
      <c r="G36" s="121">
        <v>43538</v>
      </c>
      <c r="H36" s="119" t="s">
        <v>230</v>
      </c>
      <c r="I36" t="s">
        <v>206</v>
      </c>
    </row>
    <row r="37" spans="1:9" x14ac:dyDescent="0.15">
      <c r="A37" s="169" t="s">
        <v>231</v>
      </c>
      <c r="B37" s="119" t="s">
        <v>213</v>
      </c>
      <c r="C37" s="132" t="s">
        <v>232</v>
      </c>
      <c r="D37" s="119" t="s">
        <v>215</v>
      </c>
      <c r="E37" s="119" t="s">
        <v>216</v>
      </c>
      <c r="F37" s="119" t="s">
        <v>122</v>
      </c>
      <c r="G37" s="121">
        <v>43580</v>
      </c>
      <c r="H37" s="119"/>
      <c r="I37" t="s">
        <v>206</v>
      </c>
    </row>
    <row r="38" spans="1:9" x14ac:dyDescent="0.15">
      <c r="A38" s="170" t="s">
        <v>233</v>
      </c>
      <c r="B38" s="139" t="s">
        <v>234</v>
      </c>
      <c r="C38" s="139" t="s">
        <v>235</v>
      </c>
      <c r="D38" s="139" t="s">
        <v>236</v>
      </c>
      <c r="E38" s="139" t="s">
        <v>237</v>
      </c>
      <c r="F38" s="139" t="s">
        <v>122</v>
      </c>
      <c r="G38" s="140">
        <v>43555</v>
      </c>
      <c r="H38" s="141"/>
      <c r="I38" t="s">
        <v>206</v>
      </c>
    </row>
    <row r="39" spans="1:9" ht="22.5" x14ac:dyDescent="0.15">
      <c r="A39" s="170" t="s">
        <v>238</v>
      </c>
      <c r="B39" s="126" t="s">
        <v>239</v>
      </c>
      <c r="C39" s="126" t="s">
        <v>240</v>
      </c>
      <c r="D39" s="126" t="s">
        <v>241</v>
      </c>
      <c r="E39" s="126" t="s">
        <v>242</v>
      </c>
      <c r="F39" s="126" t="s">
        <v>122</v>
      </c>
      <c r="G39" s="131">
        <v>43525</v>
      </c>
      <c r="H39" s="126"/>
      <c r="I39" t="s">
        <v>206</v>
      </c>
    </row>
    <row r="40" spans="1:9" x14ac:dyDescent="0.15">
      <c r="A40" s="167" t="s">
        <v>243</v>
      </c>
      <c r="B40" s="130" t="s">
        <v>109</v>
      </c>
      <c r="C40" s="110" t="s">
        <v>244</v>
      </c>
      <c r="D40" s="110" t="s">
        <v>245</v>
      </c>
      <c r="E40" s="110" t="s">
        <v>246</v>
      </c>
      <c r="F40" s="111" t="s">
        <v>122</v>
      </c>
      <c r="G40" s="142">
        <v>43559</v>
      </c>
      <c r="H40" s="110"/>
      <c r="I40" t="s">
        <v>247</v>
      </c>
    </row>
    <row r="41" spans="1:9" x14ac:dyDescent="0.15">
      <c r="A41" s="167" t="s">
        <v>248</v>
      </c>
      <c r="B41" s="143" t="s">
        <v>249</v>
      </c>
      <c r="C41" s="110" t="s">
        <v>250</v>
      </c>
      <c r="D41" s="110" t="s">
        <v>251</v>
      </c>
      <c r="E41" s="110" t="s">
        <v>252</v>
      </c>
      <c r="F41" s="111" t="s">
        <v>122</v>
      </c>
      <c r="G41" s="118">
        <v>43539</v>
      </c>
      <c r="H41" s="110"/>
      <c r="I41" t="s">
        <v>247</v>
      </c>
    </row>
    <row r="42" spans="1:9" x14ac:dyDescent="0.15">
      <c r="A42" s="168" t="s">
        <v>253</v>
      </c>
      <c r="B42" s="111" t="s">
        <v>254</v>
      </c>
      <c r="C42" s="110" t="s">
        <v>255</v>
      </c>
      <c r="D42" s="110" t="s">
        <v>256</v>
      </c>
      <c r="E42" s="110" t="s">
        <v>257</v>
      </c>
      <c r="F42" s="111" t="s">
        <v>122</v>
      </c>
      <c r="G42" s="118">
        <v>43580</v>
      </c>
      <c r="H42" s="110"/>
      <c r="I42" t="s">
        <v>247</v>
      </c>
    </row>
    <row r="43" spans="1:9" ht="15" x14ac:dyDescent="0.25">
      <c r="A43" s="172" t="s">
        <v>258</v>
      </c>
      <c r="B43" s="144" t="s">
        <v>259</v>
      </c>
      <c r="C43" s="144" t="s">
        <v>260</v>
      </c>
      <c r="D43" s="144" t="s">
        <v>261</v>
      </c>
      <c r="E43" s="144"/>
      <c r="F43" s="144"/>
      <c r="G43" s="145"/>
      <c r="H43" s="146" t="s">
        <v>262</v>
      </c>
      <c r="I43" t="s">
        <v>247</v>
      </c>
    </row>
    <row r="44" spans="1:9" x14ac:dyDescent="0.15">
      <c r="A44" s="167" t="s">
        <v>263</v>
      </c>
      <c r="B44" s="111" t="s">
        <v>264</v>
      </c>
      <c r="C44" s="110" t="s">
        <v>265</v>
      </c>
      <c r="D44" s="110" t="s">
        <v>266</v>
      </c>
      <c r="E44" s="110" t="s">
        <v>267</v>
      </c>
      <c r="F44" s="111" t="s">
        <v>122</v>
      </c>
      <c r="G44" s="118">
        <v>43566</v>
      </c>
      <c r="H44" s="110"/>
      <c r="I44" t="s">
        <v>247</v>
      </c>
    </row>
    <row r="45" spans="1:9" x14ac:dyDescent="0.15">
      <c r="A45" s="173" t="s">
        <v>268</v>
      </c>
      <c r="B45" s="110" t="s">
        <v>269</v>
      </c>
      <c r="C45" s="111" t="s">
        <v>270</v>
      </c>
      <c r="D45" s="110" t="s">
        <v>271</v>
      </c>
      <c r="E45" s="110" t="s">
        <v>272</v>
      </c>
      <c r="F45" s="111" t="s">
        <v>122</v>
      </c>
      <c r="G45" s="118">
        <v>43635</v>
      </c>
      <c r="H45" s="110"/>
      <c r="I45" t="s">
        <v>247</v>
      </c>
    </row>
    <row r="46" spans="1:9" x14ac:dyDescent="0.15">
      <c r="A46" s="60" t="s">
        <v>273</v>
      </c>
      <c r="B46" s="139" t="s">
        <v>274</v>
      </c>
      <c r="C46" s="147" t="s">
        <v>275</v>
      </c>
      <c r="D46" s="139" t="s">
        <v>276</v>
      </c>
      <c r="E46" s="139" t="s">
        <v>277</v>
      </c>
      <c r="F46" s="147" t="s">
        <v>122</v>
      </c>
      <c r="G46" s="140">
        <v>43539</v>
      </c>
      <c r="H46" s="141"/>
      <c r="I46" t="s">
        <v>247</v>
      </c>
    </row>
    <row r="47" spans="1:9" x14ac:dyDescent="0.15">
      <c r="A47" s="174" t="s">
        <v>278</v>
      </c>
      <c r="B47" s="110" t="s">
        <v>278</v>
      </c>
      <c r="C47" s="110" t="s">
        <v>279</v>
      </c>
      <c r="D47" s="111" t="s">
        <v>280</v>
      </c>
      <c r="E47" s="110" t="s">
        <v>281</v>
      </c>
      <c r="F47" s="111" t="s">
        <v>122</v>
      </c>
      <c r="G47" s="117">
        <v>43585</v>
      </c>
      <c r="H47" s="110"/>
      <c r="I47" t="s">
        <v>247</v>
      </c>
    </row>
    <row r="48" spans="1:9" ht="24" x14ac:dyDescent="0.25">
      <c r="A48" s="175" t="s">
        <v>282</v>
      </c>
      <c r="B48" s="139" t="s">
        <v>283</v>
      </c>
      <c r="C48" s="148" t="s">
        <v>284</v>
      </c>
      <c r="D48" s="139" t="s">
        <v>285</v>
      </c>
      <c r="E48" s="139" t="s">
        <v>286</v>
      </c>
      <c r="F48" s="139" t="s">
        <v>122</v>
      </c>
      <c r="G48" s="140">
        <v>43636</v>
      </c>
      <c r="H48" s="141"/>
      <c r="I48" t="s">
        <v>247</v>
      </c>
    </row>
    <row r="49" spans="1:9" ht="15" x14ac:dyDescent="0.25">
      <c r="A49" s="169" t="s">
        <v>287</v>
      </c>
      <c r="B49" s="119" t="s">
        <v>288</v>
      </c>
      <c r="C49" s="123" t="s">
        <v>289</v>
      </c>
      <c r="D49" s="122" t="s">
        <v>290</v>
      </c>
      <c r="E49" s="122" t="s">
        <v>139</v>
      </c>
      <c r="F49" s="122" t="s">
        <v>122</v>
      </c>
      <c r="G49" s="124">
        <v>43647</v>
      </c>
      <c r="H49" s="125"/>
      <c r="I49" t="s">
        <v>247</v>
      </c>
    </row>
    <row r="50" spans="1:9" ht="15" x14ac:dyDescent="0.25">
      <c r="A50" s="176" t="s">
        <v>291</v>
      </c>
      <c r="B50" s="149" t="s">
        <v>291</v>
      </c>
      <c r="C50" s="144" t="s">
        <v>292</v>
      </c>
      <c r="D50" s="144" t="s">
        <v>293</v>
      </c>
      <c r="E50" s="144"/>
      <c r="F50" s="144"/>
      <c r="G50" s="145">
        <v>43557</v>
      </c>
      <c r="H50" s="146"/>
      <c r="I50" t="s">
        <v>247</v>
      </c>
    </row>
    <row r="51" spans="1:9" ht="15" x14ac:dyDescent="0.25">
      <c r="A51" s="175" t="s">
        <v>294</v>
      </c>
      <c r="B51" s="139" t="s">
        <v>295</v>
      </c>
      <c r="C51" s="148" t="s">
        <v>296</v>
      </c>
      <c r="D51" s="139" t="s">
        <v>297</v>
      </c>
      <c r="E51" s="139" t="s">
        <v>298</v>
      </c>
      <c r="F51" s="139" t="s">
        <v>122</v>
      </c>
      <c r="G51" s="140" t="s">
        <v>139</v>
      </c>
      <c r="H51" s="141"/>
      <c r="I51" t="s">
        <v>247</v>
      </c>
    </row>
    <row r="52" spans="1:9" ht="15" x14ac:dyDescent="0.25">
      <c r="A52" s="166" t="s">
        <v>299</v>
      </c>
      <c r="B52" s="139" t="s">
        <v>299</v>
      </c>
      <c r="C52" s="144" t="s">
        <v>300</v>
      </c>
      <c r="D52" s="144" t="s">
        <v>301</v>
      </c>
      <c r="E52" s="144" t="s">
        <v>302</v>
      </c>
      <c r="F52" s="139" t="s">
        <v>169</v>
      </c>
      <c r="G52" s="140" t="s">
        <v>139</v>
      </c>
      <c r="H52" s="146"/>
      <c r="I52" t="s">
        <v>247</v>
      </c>
    </row>
    <row r="53" spans="1:9" ht="15" x14ac:dyDescent="0.15">
      <c r="A53" s="171" t="s">
        <v>303</v>
      </c>
      <c r="B53" s="122" t="s">
        <v>304</v>
      </c>
      <c r="C53" s="150" t="s">
        <v>305</v>
      </c>
      <c r="D53" s="122" t="s">
        <v>306</v>
      </c>
      <c r="E53" s="122" t="s">
        <v>307</v>
      </c>
      <c r="F53" s="122" t="s">
        <v>122</v>
      </c>
      <c r="G53" s="124">
        <v>43585</v>
      </c>
      <c r="H53" s="125"/>
      <c r="I53" t="s">
        <v>247</v>
      </c>
    </row>
    <row r="54" spans="1:9" x14ac:dyDescent="0.15">
      <c r="A54" s="175" t="s">
        <v>308</v>
      </c>
      <c r="B54" s="139" t="s">
        <v>309</v>
      </c>
      <c r="C54" s="139" t="s">
        <v>310</v>
      </c>
      <c r="D54" s="139" t="s">
        <v>311</v>
      </c>
      <c r="E54" s="139" t="s">
        <v>312</v>
      </c>
      <c r="F54" s="139" t="s">
        <v>122</v>
      </c>
      <c r="G54" s="140">
        <v>43567</v>
      </c>
      <c r="H54" s="141"/>
      <c r="I54" t="s">
        <v>247</v>
      </c>
    </row>
    <row r="55" spans="1:9" ht="22.5" x14ac:dyDescent="0.15">
      <c r="A55" s="175" t="s">
        <v>313</v>
      </c>
      <c r="B55" s="122" t="s">
        <v>314</v>
      </c>
      <c r="C55" s="151" t="s">
        <v>315</v>
      </c>
      <c r="D55" s="122" t="s">
        <v>316</v>
      </c>
      <c r="E55" s="122" t="s">
        <v>317</v>
      </c>
      <c r="F55" s="122" t="s">
        <v>122</v>
      </c>
      <c r="G55" s="124">
        <v>43742</v>
      </c>
      <c r="H55" s="125"/>
      <c r="I55" t="s">
        <v>247</v>
      </c>
    </row>
    <row r="56" spans="1:9" x14ac:dyDescent="0.15">
      <c r="A56" s="177" t="s">
        <v>318</v>
      </c>
      <c r="B56" s="152" t="s">
        <v>319</v>
      </c>
      <c r="C56" s="113" t="s">
        <v>320</v>
      </c>
      <c r="D56" s="114"/>
      <c r="E56" s="113"/>
      <c r="F56" s="113"/>
      <c r="G56" s="113"/>
      <c r="H56" s="116" t="s">
        <v>321</v>
      </c>
      <c r="I56" t="s">
        <v>322</v>
      </c>
    </row>
    <row r="57" spans="1:9" x14ac:dyDescent="0.15">
      <c r="A57" s="178" t="s">
        <v>323</v>
      </c>
      <c r="B57" s="114" t="s">
        <v>324</v>
      </c>
      <c r="C57" s="113" t="s">
        <v>325</v>
      </c>
      <c r="D57" s="113" t="s">
        <v>326</v>
      </c>
      <c r="E57" s="113" t="s">
        <v>327</v>
      </c>
      <c r="F57" s="114" t="s">
        <v>122</v>
      </c>
      <c r="G57" s="115">
        <v>43538</v>
      </c>
      <c r="H57" s="116"/>
      <c r="I57" t="s">
        <v>322</v>
      </c>
    </row>
    <row r="58" spans="1:9" ht="33.75" x14ac:dyDescent="0.15">
      <c r="A58" s="178" t="s">
        <v>328</v>
      </c>
      <c r="B58" s="114" t="s">
        <v>329</v>
      </c>
      <c r="C58" s="113" t="s">
        <v>330</v>
      </c>
      <c r="D58" s="113" t="s">
        <v>331</v>
      </c>
      <c r="E58" s="113" t="s">
        <v>332</v>
      </c>
      <c r="F58" s="114" t="s">
        <v>122</v>
      </c>
      <c r="G58" s="115">
        <v>43580</v>
      </c>
      <c r="H58" s="116"/>
      <c r="I58" t="s">
        <v>322</v>
      </c>
    </row>
    <row r="59" spans="1:9" x14ac:dyDescent="0.15">
      <c r="A59" s="167" t="s">
        <v>333</v>
      </c>
      <c r="B59" s="113" t="s">
        <v>333</v>
      </c>
      <c r="C59" s="113" t="s">
        <v>334</v>
      </c>
      <c r="D59" s="113" t="s">
        <v>335</v>
      </c>
      <c r="E59" s="113" t="s">
        <v>336</v>
      </c>
      <c r="F59" s="114" t="s">
        <v>122</v>
      </c>
      <c r="G59" s="115">
        <v>43677</v>
      </c>
      <c r="H59" s="116"/>
      <c r="I59" t="s">
        <v>322</v>
      </c>
    </row>
    <row r="60" spans="1:9" ht="15" x14ac:dyDescent="0.15">
      <c r="A60" s="169" t="s">
        <v>337</v>
      </c>
      <c r="B60" s="119" t="s">
        <v>338</v>
      </c>
      <c r="C60" s="150" t="s">
        <v>339</v>
      </c>
      <c r="D60" s="122" t="s">
        <v>139</v>
      </c>
      <c r="E60" s="122" t="s">
        <v>139</v>
      </c>
      <c r="F60" s="122" t="s">
        <v>139</v>
      </c>
      <c r="G60" s="124"/>
      <c r="H60" s="125" t="s">
        <v>340</v>
      </c>
      <c r="I60" t="s">
        <v>322</v>
      </c>
    </row>
    <row r="61" spans="1:9" ht="15" x14ac:dyDescent="0.15">
      <c r="A61" s="171" t="s">
        <v>341</v>
      </c>
      <c r="B61" s="113" t="s">
        <v>341</v>
      </c>
      <c r="C61" s="150" t="s">
        <v>342</v>
      </c>
      <c r="D61" s="122" t="s">
        <v>343</v>
      </c>
      <c r="E61" s="122" t="s">
        <v>344</v>
      </c>
      <c r="F61" s="122" t="s">
        <v>122</v>
      </c>
      <c r="G61" s="124">
        <v>43536</v>
      </c>
      <c r="H61" s="125"/>
      <c r="I61" t="s">
        <v>322</v>
      </c>
    </row>
    <row r="62" spans="1:9" x14ac:dyDescent="0.15">
      <c r="A62" s="175" t="s">
        <v>345</v>
      </c>
      <c r="B62" s="139" t="s">
        <v>346</v>
      </c>
      <c r="C62" s="139" t="s">
        <v>347</v>
      </c>
      <c r="D62" s="139" t="s">
        <v>348</v>
      </c>
      <c r="E62" s="139" t="s">
        <v>349</v>
      </c>
      <c r="F62" s="139" t="s">
        <v>122</v>
      </c>
      <c r="G62" s="140">
        <v>43555</v>
      </c>
      <c r="H62" s="141"/>
      <c r="I62" t="s">
        <v>322</v>
      </c>
    </row>
    <row r="63" spans="1:9" x14ac:dyDescent="0.15">
      <c r="A63" s="175" t="s">
        <v>350</v>
      </c>
      <c r="B63" s="139" t="s">
        <v>351</v>
      </c>
      <c r="C63" s="139" t="s">
        <v>352</v>
      </c>
      <c r="D63" s="139" t="s">
        <v>353</v>
      </c>
      <c r="E63" s="139" t="s">
        <v>354</v>
      </c>
      <c r="F63" s="139" t="s">
        <v>122</v>
      </c>
      <c r="G63" s="140">
        <v>43563</v>
      </c>
      <c r="H63" s="141"/>
      <c r="I63" t="s">
        <v>322</v>
      </c>
    </row>
    <row r="64" spans="1:9" ht="35.25" x14ac:dyDescent="0.25">
      <c r="A64" s="169" t="s">
        <v>355</v>
      </c>
      <c r="B64" s="122" t="s">
        <v>356</v>
      </c>
      <c r="C64" s="123" t="s">
        <v>357</v>
      </c>
      <c r="D64" s="122" t="s">
        <v>358</v>
      </c>
      <c r="E64" s="122" t="s">
        <v>359</v>
      </c>
      <c r="F64" s="122" t="s">
        <v>122</v>
      </c>
      <c r="G64" s="124">
        <v>43555</v>
      </c>
      <c r="H64" s="125"/>
      <c r="I64" t="s">
        <v>322</v>
      </c>
    </row>
    <row r="65" spans="1:9" x14ac:dyDescent="0.15">
      <c r="A65" s="175" t="s">
        <v>360</v>
      </c>
      <c r="B65" s="139" t="s">
        <v>361</v>
      </c>
      <c r="C65" s="139" t="s">
        <v>362</v>
      </c>
      <c r="D65" s="139" t="s">
        <v>363</v>
      </c>
      <c r="E65" s="139" t="s">
        <v>364</v>
      </c>
      <c r="F65" s="139" t="s">
        <v>122</v>
      </c>
      <c r="G65" s="140" t="s">
        <v>139</v>
      </c>
      <c r="H65" s="141"/>
      <c r="I65" t="s">
        <v>322</v>
      </c>
    </row>
    <row r="66" spans="1:9" ht="46.5" x14ac:dyDescent="0.25">
      <c r="A66" s="171" t="s">
        <v>365</v>
      </c>
      <c r="B66" s="122" t="s">
        <v>366</v>
      </c>
      <c r="C66" s="123" t="s">
        <v>367</v>
      </c>
      <c r="D66" s="122" t="s">
        <v>368</v>
      </c>
      <c r="E66" s="122" t="s">
        <v>369</v>
      </c>
      <c r="F66" s="122" t="s">
        <v>169</v>
      </c>
      <c r="G66" s="124">
        <v>43585</v>
      </c>
      <c r="H66" s="125"/>
      <c r="I66" t="s">
        <v>322</v>
      </c>
    </row>
    <row r="67" spans="1:9" ht="24" x14ac:dyDescent="0.25">
      <c r="A67" s="171" t="s">
        <v>370</v>
      </c>
      <c r="B67" s="122" t="s">
        <v>371</v>
      </c>
      <c r="C67" s="123" t="s">
        <v>372</v>
      </c>
      <c r="D67" s="122" t="s">
        <v>373</v>
      </c>
      <c r="E67" s="122" t="s">
        <v>374</v>
      </c>
      <c r="F67" s="122" t="s">
        <v>122</v>
      </c>
      <c r="G67" s="124">
        <v>43585</v>
      </c>
      <c r="H67" s="125" t="s">
        <v>375</v>
      </c>
      <c r="I67" t="s">
        <v>322</v>
      </c>
    </row>
    <row r="68" spans="1:9" x14ac:dyDescent="0.15">
      <c r="A68" s="175" t="s">
        <v>376</v>
      </c>
      <c r="B68" s="139" t="s">
        <v>377</v>
      </c>
      <c r="C68" s="139" t="s">
        <v>378</v>
      </c>
      <c r="D68" s="139" t="s">
        <v>379</v>
      </c>
      <c r="E68" s="139" t="s">
        <v>380</v>
      </c>
      <c r="F68" s="139" t="s">
        <v>122</v>
      </c>
      <c r="G68" s="140" t="s">
        <v>139</v>
      </c>
      <c r="H68" s="153" t="s">
        <v>381</v>
      </c>
      <c r="I68" t="s">
        <v>322</v>
      </c>
    </row>
    <row r="69" spans="1:9" ht="15" x14ac:dyDescent="0.25">
      <c r="A69" s="176" t="s">
        <v>382</v>
      </c>
      <c r="B69" s="154" t="s">
        <v>383</v>
      </c>
      <c r="C69" s="144" t="s">
        <v>384</v>
      </c>
      <c r="D69" s="144"/>
      <c r="E69" s="144" t="s">
        <v>385</v>
      </c>
      <c r="F69" s="139" t="s">
        <v>122</v>
      </c>
      <c r="G69" s="145">
        <v>43619</v>
      </c>
      <c r="H69" s="146"/>
      <c r="I69" t="s">
        <v>386</v>
      </c>
    </row>
    <row r="70" spans="1:9" ht="15" x14ac:dyDescent="0.25">
      <c r="A70" s="176" t="s">
        <v>387</v>
      </c>
      <c r="B70" s="139" t="s">
        <v>388</v>
      </c>
      <c r="C70" s="144" t="s">
        <v>389</v>
      </c>
      <c r="D70" s="144" t="s">
        <v>390</v>
      </c>
      <c r="E70" s="144" t="s">
        <v>391</v>
      </c>
      <c r="F70" s="144"/>
      <c r="G70" s="145">
        <v>43555</v>
      </c>
      <c r="H70" s="146"/>
      <c r="I70" t="s">
        <v>386</v>
      </c>
    </row>
    <row r="71" spans="1:9" ht="15" x14ac:dyDescent="0.25">
      <c r="A71" s="176" t="s">
        <v>392</v>
      </c>
      <c r="B71" s="155" t="s">
        <v>393</v>
      </c>
      <c r="C71" s="144" t="s">
        <v>394</v>
      </c>
      <c r="D71" s="144" t="s">
        <v>395</v>
      </c>
      <c r="E71" s="144" t="s">
        <v>396</v>
      </c>
      <c r="F71" s="156"/>
      <c r="G71" s="145">
        <v>43552</v>
      </c>
      <c r="H71" s="146"/>
      <c r="I71" t="s">
        <v>386</v>
      </c>
    </row>
    <row r="72" spans="1:9" ht="15" x14ac:dyDescent="0.25">
      <c r="A72" s="179" t="s">
        <v>397</v>
      </c>
      <c r="B72" s="147" t="s">
        <v>398</v>
      </c>
      <c r="C72" s="144" t="s">
        <v>399</v>
      </c>
      <c r="D72" s="139" t="s">
        <v>400</v>
      </c>
      <c r="E72" s="144" t="s">
        <v>401</v>
      </c>
      <c r="F72" s="147" t="s">
        <v>122</v>
      </c>
      <c r="G72" s="145">
        <v>43539</v>
      </c>
      <c r="H72" s="146"/>
      <c r="I72" t="s">
        <v>386</v>
      </c>
    </row>
    <row r="73" spans="1:9" ht="15" x14ac:dyDescent="0.25">
      <c r="A73" s="176" t="s">
        <v>402</v>
      </c>
      <c r="B73" s="139" t="s">
        <v>403</v>
      </c>
      <c r="C73" s="144" t="s">
        <v>404</v>
      </c>
      <c r="D73" s="144" t="s">
        <v>405</v>
      </c>
      <c r="E73" s="144" t="s">
        <v>406</v>
      </c>
      <c r="F73" s="139" t="s">
        <v>122</v>
      </c>
      <c r="G73" s="140" t="s">
        <v>139</v>
      </c>
      <c r="H73" s="146"/>
      <c r="I73" t="s">
        <v>386</v>
      </c>
    </row>
    <row r="74" spans="1:9" ht="15" x14ac:dyDescent="0.25">
      <c r="A74" s="176" t="s">
        <v>407</v>
      </c>
      <c r="B74" s="149" t="s">
        <v>407</v>
      </c>
      <c r="C74" s="144" t="s">
        <v>408</v>
      </c>
      <c r="D74" s="144" t="s">
        <v>409</v>
      </c>
      <c r="E74" s="139" t="s">
        <v>410</v>
      </c>
      <c r="F74" s="139" t="s">
        <v>122</v>
      </c>
      <c r="G74" s="145">
        <v>43555</v>
      </c>
      <c r="H74" s="141"/>
      <c r="I74" t="s">
        <v>386</v>
      </c>
    </row>
    <row r="75" spans="1:9" ht="15" x14ac:dyDescent="0.25">
      <c r="A75" s="170" t="s">
        <v>411</v>
      </c>
      <c r="B75" s="157" t="s">
        <v>412</v>
      </c>
      <c r="C75" s="158" t="s">
        <v>413</v>
      </c>
      <c r="D75" s="157" t="s">
        <v>400</v>
      </c>
      <c r="E75" s="159" t="s">
        <v>414</v>
      </c>
      <c r="F75" s="157" t="s">
        <v>122</v>
      </c>
      <c r="G75" s="145">
        <v>43555</v>
      </c>
      <c r="H75" s="160"/>
      <c r="I75" t="s">
        <v>386</v>
      </c>
    </row>
    <row r="76" spans="1:9" ht="24" x14ac:dyDescent="0.25">
      <c r="A76" s="60" t="s">
        <v>415</v>
      </c>
      <c r="B76" s="122" t="s">
        <v>416</v>
      </c>
      <c r="C76" s="161" t="s">
        <v>417</v>
      </c>
      <c r="D76" s="122" t="s">
        <v>400</v>
      </c>
      <c r="E76" s="162" t="s">
        <v>418</v>
      </c>
      <c r="F76" s="122" t="s">
        <v>169</v>
      </c>
      <c r="G76" s="145">
        <v>43555</v>
      </c>
      <c r="H76" s="125"/>
      <c r="I76" t="s">
        <v>386</v>
      </c>
    </row>
    <row r="77" spans="1:9" ht="24" x14ac:dyDescent="0.25">
      <c r="A77" s="171" t="s">
        <v>419</v>
      </c>
      <c r="B77" s="122" t="s">
        <v>420</v>
      </c>
      <c r="C77" s="161" t="s">
        <v>421</v>
      </c>
      <c r="D77" s="122" t="s">
        <v>400</v>
      </c>
      <c r="E77" s="162" t="s">
        <v>422</v>
      </c>
      <c r="F77" s="122" t="s">
        <v>122</v>
      </c>
      <c r="G77" s="163">
        <v>43539</v>
      </c>
      <c r="H77" s="164"/>
      <c r="I77" t="s">
        <v>386</v>
      </c>
    </row>
    <row r="78" spans="1:9" ht="24" x14ac:dyDescent="0.25">
      <c r="A78" s="176" t="s">
        <v>423</v>
      </c>
      <c r="B78" s="139" t="s">
        <v>424</v>
      </c>
      <c r="C78" s="144" t="s">
        <v>425</v>
      </c>
      <c r="D78" s="139" t="s">
        <v>400</v>
      </c>
      <c r="E78" s="144" t="s">
        <v>426</v>
      </c>
      <c r="F78" s="139" t="s">
        <v>122</v>
      </c>
      <c r="G78" s="145">
        <v>43598</v>
      </c>
      <c r="H78" s="146"/>
      <c r="I78" t="s">
        <v>386</v>
      </c>
    </row>
    <row r="79" spans="1:9" ht="24" x14ac:dyDescent="0.25">
      <c r="A79" s="171" t="s">
        <v>427</v>
      </c>
      <c r="B79" s="139" t="s">
        <v>428</v>
      </c>
      <c r="C79" s="144" t="s">
        <v>429</v>
      </c>
      <c r="D79" s="139" t="s">
        <v>400</v>
      </c>
      <c r="E79" s="144" t="s">
        <v>430</v>
      </c>
      <c r="F79" s="139" t="s">
        <v>122</v>
      </c>
      <c r="G79" s="145">
        <v>43539</v>
      </c>
      <c r="H79" s="141" t="s">
        <v>431</v>
      </c>
      <c r="I79" t="s">
        <v>386</v>
      </c>
    </row>
    <row r="80" spans="1:9" ht="24" x14ac:dyDescent="0.25">
      <c r="A80" s="176" t="s">
        <v>432</v>
      </c>
      <c r="B80" s="139" t="s">
        <v>433</v>
      </c>
      <c r="C80" s="144" t="s">
        <v>434</v>
      </c>
      <c r="D80" s="139" t="s">
        <v>139</v>
      </c>
      <c r="E80" s="139" t="s">
        <v>139</v>
      </c>
      <c r="F80" s="139" t="s">
        <v>139</v>
      </c>
      <c r="G80" s="139" t="s">
        <v>139</v>
      </c>
      <c r="H80" s="146"/>
      <c r="I80" t="s">
        <v>386</v>
      </c>
    </row>
    <row r="81" spans="1:9" ht="24" x14ac:dyDescent="0.25">
      <c r="A81" s="180" t="s">
        <v>435</v>
      </c>
      <c r="B81" s="113" t="s">
        <v>436</v>
      </c>
      <c r="C81" s="144" t="s">
        <v>437</v>
      </c>
      <c r="D81" s="144" t="s">
        <v>438</v>
      </c>
      <c r="E81" s="144" t="s">
        <v>439</v>
      </c>
      <c r="F81" s="139" t="s">
        <v>122</v>
      </c>
      <c r="G81" s="145">
        <v>43536</v>
      </c>
      <c r="H81" s="146"/>
      <c r="I81" t="s">
        <v>386</v>
      </c>
    </row>
    <row r="82" spans="1:9" ht="24" x14ac:dyDescent="0.25">
      <c r="A82" s="171" t="s">
        <v>440</v>
      </c>
      <c r="B82" s="139" t="s">
        <v>441</v>
      </c>
      <c r="C82" s="144" t="s">
        <v>442</v>
      </c>
      <c r="D82" s="144" t="s">
        <v>443</v>
      </c>
      <c r="E82" s="144" t="s">
        <v>444</v>
      </c>
      <c r="F82" s="139" t="s">
        <v>122</v>
      </c>
      <c r="G82" s="145">
        <v>43585</v>
      </c>
      <c r="H82" s="141" t="s">
        <v>445</v>
      </c>
      <c r="I82" t="s">
        <v>386</v>
      </c>
    </row>
    <row r="83" spans="1:9" ht="22.5" x14ac:dyDescent="0.15">
      <c r="A83" s="171" t="s">
        <v>446</v>
      </c>
      <c r="B83" s="122" t="s">
        <v>447</v>
      </c>
      <c r="C83" s="165" t="s">
        <v>448</v>
      </c>
      <c r="D83" s="122" t="s">
        <v>449</v>
      </c>
      <c r="E83" s="122" t="s">
        <v>450</v>
      </c>
      <c r="F83" s="122" t="s">
        <v>122</v>
      </c>
      <c r="G83" s="124">
        <v>43647</v>
      </c>
      <c r="H83" s="125"/>
      <c r="I83" t="s">
        <v>386</v>
      </c>
    </row>
    <row r="84" spans="1:9" ht="33.75" x14ac:dyDescent="0.15">
      <c r="A84" s="175" t="s">
        <v>451</v>
      </c>
      <c r="B84" s="139" t="s">
        <v>452</v>
      </c>
      <c r="C84" s="139" t="s">
        <v>453</v>
      </c>
      <c r="D84" s="139"/>
      <c r="E84" s="139"/>
      <c r="F84" s="139"/>
      <c r="G84" s="140"/>
      <c r="H84" s="141" t="s">
        <v>454</v>
      </c>
      <c r="I84" t="s">
        <v>386</v>
      </c>
    </row>
    <row r="85" spans="1:9" x14ac:dyDescent="0.15">
      <c r="A85" s="171" t="s">
        <v>455</v>
      </c>
      <c r="B85" s="122" t="s">
        <v>456</v>
      </c>
      <c r="C85" s="122" t="s">
        <v>457</v>
      </c>
      <c r="D85" s="122" t="s">
        <v>458</v>
      </c>
      <c r="E85" s="122" t="s">
        <v>459</v>
      </c>
      <c r="F85" s="122" t="s">
        <v>122</v>
      </c>
      <c r="G85" s="124">
        <v>43537</v>
      </c>
      <c r="H85" s="125"/>
      <c r="I85" t="s">
        <v>460</v>
      </c>
    </row>
    <row r="86" spans="1:9" ht="22.5" x14ac:dyDescent="0.15">
      <c r="A86" s="171" t="s">
        <v>461</v>
      </c>
      <c r="B86" s="133" t="s">
        <v>462</v>
      </c>
      <c r="C86" s="122" t="s">
        <v>463</v>
      </c>
      <c r="D86" s="122" t="s">
        <v>464</v>
      </c>
      <c r="E86" s="122" t="s">
        <v>465</v>
      </c>
      <c r="F86" s="122"/>
      <c r="G86" s="124">
        <v>43571</v>
      </c>
      <c r="H86" s="125"/>
      <c r="I86" t="s">
        <v>460</v>
      </c>
    </row>
    <row r="87" spans="1:9" x14ac:dyDescent="0.15">
      <c r="A87" s="180" t="s">
        <v>466</v>
      </c>
      <c r="B87" s="152" t="s">
        <v>466</v>
      </c>
      <c r="C87" s="113" t="s">
        <v>467</v>
      </c>
      <c r="D87" s="113" t="s">
        <v>468</v>
      </c>
      <c r="E87" s="113"/>
      <c r="F87" s="114" t="s">
        <v>169</v>
      </c>
      <c r="G87" s="113"/>
      <c r="H87" s="136" t="s">
        <v>469</v>
      </c>
      <c r="I87" t="s">
        <v>470</v>
      </c>
    </row>
    <row r="88" spans="1:9" ht="30" x14ac:dyDescent="0.25">
      <c r="A88" s="181" t="s">
        <v>471</v>
      </c>
      <c r="B88" s="144" t="s">
        <v>472</v>
      </c>
      <c r="C88" s="144" t="s">
        <v>473</v>
      </c>
      <c r="D88" s="144" t="s">
        <v>474</v>
      </c>
      <c r="E88" s="144" t="s">
        <v>475</v>
      </c>
      <c r="F88" s="144"/>
      <c r="G88" s="145">
        <v>43536</v>
      </c>
      <c r="H88" s="146"/>
      <c r="I88" t="s">
        <v>470</v>
      </c>
    </row>
    <row r="89" spans="1:9" x14ac:dyDescent="0.15">
      <c r="A89" s="178" t="s">
        <v>476</v>
      </c>
      <c r="B89" s="114" t="s">
        <v>477</v>
      </c>
      <c r="C89" s="113" t="s">
        <v>478</v>
      </c>
      <c r="D89" s="113" t="s">
        <v>479</v>
      </c>
      <c r="E89" s="113" t="s">
        <v>480</v>
      </c>
      <c r="F89" s="114" t="s">
        <v>122</v>
      </c>
      <c r="G89" s="115">
        <v>43538</v>
      </c>
      <c r="H89" s="116"/>
      <c r="I89" t="s">
        <v>470</v>
      </c>
    </row>
    <row r="90" spans="1:9" x14ac:dyDescent="0.15">
      <c r="A90" s="179" t="s">
        <v>481</v>
      </c>
      <c r="B90" s="114" t="s">
        <v>482</v>
      </c>
      <c r="C90" s="113" t="s">
        <v>483</v>
      </c>
      <c r="D90" s="113" t="s">
        <v>484</v>
      </c>
      <c r="E90" s="113"/>
      <c r="F90" s="113"/>
      <c r="G90" s="113"/>
      <c r="H90" s="116" t="s">
        <v>469</v>
      </c>
      <c r="I90" t="s">
        <v>470</v>
      </c>
    </row>
    <row r="91" spans="1:9" ht="15" x14ac:dyDescent="0.25">
      <c r="A91" s="171" t="s">
        <v>485</v>
      </c>
      <c r="B91" s="122" t="s">
        <v>486</v>
      </c>
      <c r="C91" s="123" t="s">
        <v>487</v>
      </c>
      <c r="D91" s="122" t="s">
        <v>139</v>
      </c>
      <c r="E91" s="122" t="s">
        <v>139</v>
      </c>
      <c r="F91" s="122" t="s">
        <v>139</v>
      </c>
      <c r="G91" s="124" t="s">
        <v>139</v>
      </c>
      <c r="H91" s="125"/>
      <c r="I91" t="s">
        <v>470</v>
      </c>
    </row>
    <row r="92" spans="1:9" ht="15" x14ac:dyDescent="0.25">
      <c r="A92" s="176" t="s">
        <v>488</v>
      </c>
      <c r="B92" s="139" t="s">
        <v>489</v>
      </c>
      <c r="C92" s="139" t="s">
        <v>490</v>
      </c>
      <c r="D92" s="144"/>
      <c r="E92" s="144"/>
      <c r="F92" s="144"/>
      <c r="G92" s="145"/>
      <c r="H92" s="146"/>
      <c r="I92" t="s">
        <v>470</v>
      </c>
    </row>
    <row r="93" spans="1:9" x14ac:dyDescent="0.15">
      <c r="A93" s="176" t="s">
        <v>491</v>
      </c>
      <c r="B93" s="122" t="s">
        <v>492</v>
      </c>
      <c r="C93" s="122" t="s">
        <v>493</v>
      </c>
      <c r="D93" s="122" t="s">
        <v>494</v>
      </c>
      <c r="E93" s="122" t="s">
        <v>139</v>
      </c>
      <c r="F93" s="122" t="s">
        <v>122</v>
      </c>
      <c r="G93" s="124">
        <v>43271</v>
      </c>
      <c r="H93" s="125" t="s">
        <v>144</v>
      </c>
      <c r="I93" t="s">
        <v>470</v>
      </c>
    </row>
    <row r="94" spans="1:9" ht="22.5" x14ac:dyDescent="0.15">
      <c r="A94" s="176" t="s">
        <v>495</v>
      </c>
      <c r="B94" s="139" t="s">
        <v>496</v>
      </c>
      <c r="C94" s="139" t="s">
        <v>497</v>
      </c>
      <c r="D94" s="139" t="s">
        <v>493</v>
      </c>
      <c r="E94" s="139" t="s">
        <v>139</v>
      </c>
      <c r="F94" s="139" t="s">
        <v>122</v>
      </c>
      <c r="G94" s="140">
        <v>43160</v>
      </c>
      <c r="H94" s="141" t="s">
        <v>144</v>
      </c>
      <c r="I94" t="s">
        <v>470</v>
      </c>
    </row>
    <row r="95" spans="1:9" ht="22.5" x14ac:dyDescent="0.15">
      <c r="A95" s="175" t="s">
        <v>498</v>
      </c>
      <c r="B95" s="139" t="s">
        <v>499</v>
      </c>
      <c r="C95" s="139" t="s">
        <v>500</v>
      </c>
      <c r="D95" s="139" t="s">
        <v>501</v>
      </c>
      <c r="E95" s="139" t="s">
        <v>502</v>
      </c>
      <c r="F95" s="139"/>
      <c r="G95" s="140">
        <v>43566</v>
      </c>
      <c r="H95" s="139"/>
      <c r="I95" t="s">
        <v>470</v>
      </c>
    </row>
    <row r="96" spans="1:9" x14ac:dyDescent="0.15">
      <c r="A96" s="175" t="s">
        <v>503</v>
      </c>
      <c r="B96" s="113" t="s">
        <v>503</v>
      </c>
      <c r="C96" s="139" t="s">
        <v>504</v>
      </c>
      <c r="D96" s="139" t="s">
        <v>505</v>
      </c>
      <c r="E96" s="139" t="s">
        <v>506</v>
      </c>
      <c r="F96" s="139" t="s">
        <v>169</v>
      </c>
      <c r="G96" s="140" t="s">
        <v>139</v>
      </c>
      <c r="H96" s="141"/>
      <c r="I96" t="s">
        <v>470</v>
      </c>
    </row>
    <row r="97" spans="1:9" x14ac:dyDescent="0.15">
      <c r="A97" s="171" t="s">
        <v>507</v>
      </c>
      <c r="B97" s="122" t="s">
        <v>508</v>
      </c>
      <c r="C97" s="165" t="s">
        <v>509</v>
      </c>
      <c r="D97" s="122" t="s">
        <v>510</v>
      </c>
      <c r="E97" s="122" t="s">
        <v>511</v>
      </c>
      <c r="F97" s="122" t="s">
        <v>122</v>
      </c>
      <c r="G97" s="124" t="s">
        <v>139</v>
      </c>
      <c r="H97" s="125"/>
      <c r="I97" t="s">
        <v>470</v>
      </c>
    </row>
  </sheetData>
  <hyperlinks>
    <hyperlink ref="C53" r:id="rId1"/>
    <hyperlink ref="C64" r:id="rId2"/>
    <hyperlink ref="C61" r:id="rId3"/>
    <hyperlink ref="C19" r:id="rId4"/>
    <hyperlink ref="C18" r:id="rId5"/>
    <hyperlink ref="C51" r:id="rId6"/>
    <hyperlink ref="C60" r:id="rId7"/>
    <hyperlink ref="C49" r:id="rId8"/>
    <hyperlink ref="C91" r:id="rId9"/>
    <hyperlink ref="C48" r:id="rId10"/>
    <hyperlink ref="C34" r:id="rId11"/>
    <hyperlink ref="C36" r:id="rId12"/>
    <hyperlink ref="C66" r:id="rId13"/>
    <hyperlink ref="C67" r:id="rId14"/>
  </hyperlinks>
  <pageMargins left="0.7" right="0.7" top="0.75" bottom="0.75" header="0.3" footer="0.3"/>
  <pageSetup paperSize="9" orientation="portrait" r:id="rId15"/>
  <tableParts count="1">
    <tablePart r:id="rId1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47"/>
  <sheetViews>
    <sheetView workbookViewId="0">
      <pane xSplit="1" topLeftCell="B1" activePane="topRight" state="frozen"/>
      <selection pane="topRight" activeCell="A41" sqref="A41"/>
    </sheetView>
  </sheetViews>
  <sheetFormatPr defaultRowHeight="11.25" x14ac:dyDescent="0.15"/>
  <cols>
    <col min="1" max="1" width="25.625" style="3" customWidth="1"/>
    <col min="2" max="2" width="12.125" style="3" customWidth="1"/>
    <col min="3" max="3" width="11.625" style="3" customWidth="1"/>
    <col min="4" max="4" width="19.25" style="3" customWidth="1"/>
    <col min="5" max="5" width="15.875" style="3" customWidth="1"/>
    <col min="6" max="6" width="15.25" style="3" customWidth="1"/>
    <col min="7" max="7" width="16" style="3" customWidth="1"/>
    <col min="8" max="8" width="12.25" style="3" customWidth="1"/>
    <col min="9" max="9" width="15.125" style="3" customWidth="1"/>
    <col min="10" max="10" width="14.875" style="3" customWidth="1"/>
    <col min="11" max="11" width="13.875" style="3" customWidth="1"/>
    <col min="12" max="12" width="11.375" style="3" customWidth="1"/>
    <col min="13" max="13" width="11.875" style="3" customWidth="1"/>
    <col min="14" max="15" width="11.625" style="3" customWidth="1"/>
    <col min="16" max="16" width="18.125" style="3" customWidth="1"/>
    <col min="17" max="17" width="13.875" style="3" customWidth="1"/>
    <col min="18" max="19" width="18.125" style="3" customWidth="1"/>
    <col min="20" max="20" width="15.625" style="3" customWidth="1"/>
    <col min="21" max="21" width="22" style="3" customWidth="1"/>
    <col min="22" max="22" width="14.75" style="3" customWidth="1"/>
    <col min="23" max="23" width="15" style="3" customWidth="1"/>
    <col min="24" max="24" width="11.875" style="3" customWidth="1"/>
    <col min="25" max="25" width="17.125" style="3" customWidth="1"/>
    <col min="26" max="26" width="12" style="3" customWidth="1"/>
    <col min="27" max="27" width="10.875" style="3" customWidth="1"/>
    <col min="28" max="28" width="13.125" style="3" customWidth="1"/>
    <col min="29" max="29" width="13" style="3" customWidth="1"/>
    <col min="30" max="30" width="12.125" style="3" customWidth="1"/>
    <col min="31" max="31" width="12.75" style="3" customWidth="1"/>
    <col min="32" max="32" width="12.625" style="3" customWidth="1"/>
    <col min="33" max="33" width="17.5" style="3" customWidth="1"/>
    <col min="34" max="34" width="14.375" style="3" customWidth="1"/>
    <col min="35" max="35" width="12.125" style="3" customWidth="1"/>
    <col min="36" max="36" width="13.375" style="3" customWidth="1"/>
    <col min="37" max="37" width="13" style="3" customWidth="1"/>
    <col min="38" max="38" width="11.75" style="3" customWidth="1"/>
    <col min="39" max="39" width="13.25" style="3" customWidth="1"/>
    <col min="40" max="40" width="12.5" style="3" customWidth="1"/>
    <col min="41" max="41" width="30.375" style="3" customWidth="1"/>
    <col min="42" max="42" width="32.25" style="3" customWidth="1"/>
    <col min="43" max="48" width="9" style="3"/>
    <col min="49" max="49" width="7.875" style="3" customWidth="1"/>
    <col min="50" max="16384" width="9" style="3"/>
  </cols>
  <sheetData>
    <row r="1" spans="1:53" ht="15" customHeight="1" thickBot="1" x14ac:dyDescent="0.2">
      <c r="A1" s="1"/>
      <c r="B1" s="2"/>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53" ht="14.25" customHeight="1" thickTop="1" thickBot="1" x14ac:dyDescent="0.25">
      <c r="D2" s="98" t="s">
        <v>0</v>
      </c>
      <c r="E2" s="99"/>
      <c r="F2" s="99"/>
      <c r="G2" s="99"/>
      <c r="H2" s="99"/>
      <c r="I2" s="99"/>
      <c r="J2" s="99"/>
      <c r="K2" s="99"/>
      <c r="L2" s="99"/>
      <c r="M2" s="99"/>
      <c r="N2" s="99"/>
      <c r="O2" s="99"/>
      <c r="P2" s="99"/>
      <c r="Q2" s="99"/>
      <c r="R2" s="99"/>
      <c r="S2" s="99"/>
      <c r="T2" s="99"/>
      <c r="U2" s="99"/>
      <c r="V2" s="99"/>
      <c r="W2" s="100"/>
      <c r="X2" s="101" t="s">
        <v>1</v>
      </c>
      <c r="Y2" s="101"/>
      <c r="Z2" s="101"/>
      <c r="AA2" s="101"/>
      <c r="AB2" s="101"/>
      <c r="AC2" s="101"/>
      <c r="AD2" s="101"/>
      <c r="AE2" s="101"/>
      <c r="AF2" s="101"/>
      <c r="AG2" s="101"/>
      <c r="AH2" s="101"/>
      <c r="AI2" s="101"/>
      <c r="AJ2" s="101"/>
      <c r="AK2" s="101"/>
      <c r="AL2" s="101"/>
      <c r="AM2" s="101"/>
      <c r="AN2" s="101"/>
    </row>
    <row r="3" spans="1:53" ht="15.75" customHeight="1" thickTop="1" thickBot="1" x14ac:dyDescent="0.25">
      <c r="D3" s="102" t="s">
        <v>2</v>
      </c>
      <c r="E3" s="103"/>
      <c r="F3" s="103"/>
      <c r="G3" s="103"/>
      <c r="H3" s="103"/>
      <c r="I3" s="103"/>
      <c r="J3" s="103"/>
      <c r="K3" s="103"/>
      <c r="L3" s="104"/>
      <c r="M3" s="105" t="s">
        <v>3</v>
      </c>
      <c r="N3" s="106"/>
      <c r="O3" s="106"/>
      <c r="P3" s="106"/>
      <c r="Q3" s="106"/>
      <c r="R3" s="106"/>
      <c r="S3" s="106"/>
      <c r="T3" s="106"/>
      <c r="U3" s="106"/>
      <c r="V3" s="107"/>
      <c r="W3" s="4"/>
      <c r="X3" s="108" t="s">
        <v>4</v>
      </c>
      <c r="Y3" s="108"/>
      <c r="Z3" s="108"/>
      <c r="AA3" s="108"/>
      <c r="AB3" s="108"/>
      <c r="AC3" s="108"/>
      <c r="AD3" s="108"/>
      <c r="AE3" s="108"/>
      <c r="AF3" s="108"/>
      <c r="AG3" s="109" t="s">
        <v>5</v>
      </c>
      <c r="AH3" s="109"/>
      <c r="AI3" s="109"/>
      <c r="AJ3" s="109"/>
      <c r="AK3" s="109"/>
      <c r="AL3" s="109"/>
      <c r="AM3" s="109"/>
      <c r="AN3" s="109"/>
    </row>
    <row r="4" spans="1:53" ht="36.75" customHeight="1" thickTop="1" thickBot="1" x14ac:dyDescent="0.2">
      <c r="A4" s="5" t="s">
        <v>53</v>
      </c>
      <c r="B4" s="6" t="s">
        <v>6</v>
      </c>
      <c r="C4" s="7" t="s">
        <v>7</v>
      </c>
      <c r="D4" s="8" t="s">
        <v>8</v>
      </c>
      <c r="E4" s="9" t="s">
        <v>9</v>
      </c>
      <c r="F4" s="9" t="s">
        <v>10</v>
      </c>
      <c r="G4" s="9" t="s">
        <v>11</v>
      </c>
      <c r="H4" s="10" t="s">
        <v>12</v>
      </c>
      <c r="I4" s="9" t="s">
        <v>76</v>
      </c>
      <c r="J4" s="9" t="s">
        <v>13</v>
      </c>
      <c r="K4" s="9" t="s">
        <v>14</v>
      </c>
      <c r="L4" s="11" t="s">
        <v>15</v>
      </c>
      <c r="M4" s="8" t="s">
        <v>16</v>
      </c>
      <c r="N4" s="9" t="s">
        <v>17</v>
      </c>
      <c r="O4" s="10" t="s">
        <v>18</v>
      </c>
      <c r="P4" s="9" t="s">
        <v>19</v>
      </c>
      <c r="Q4" s="9" t="s">
        <v>20</v>
      </c>
      <c r="R4" s="9" t="s">
        <v>21</v>
      </c>
      <c r="S4" s="9" t="s">
        <v>54</v>
      </c>
      <c r="T4" s="9" t="s">
        <v>55</v>
      </c>
      <c r="U4" s="9" t="s">
        <v>22</v>
      </c>
      <c r="V4" s="11" t="s">
        <v>23</v>
      </c>
      <c r="W4" s="12" t="s">
        <v>51</v>
      </c>
      <c r="X4" s="13" t="s">
        <v>24</v>
      </c>
      <c r="Y4" s="7" t="s">
        <v>25</v>
      </c>
      <c r="Z4" s="7" t="s">
        <v>26</v>
      </c>
      <c r="AA4" s="14" t="s">
        <v>27</v>
      </c>
      <c r="AB4" s="7" t="s">
        <v>28</v>
      </c>
      <c r="AC4" s="7" t="s">
        <v>29</v>
      </c>
      <c r="AD4" s="7" t="s">
        <v>30</v>
      </c>
      <c r="AE4" s="14" t="s">
        <v>31</v>
      </c>
      <c r="AF4" s="14" t="s">
        <v>32</v>
      </c>
      <c r="AG4" s="13" t="s">
        <v>33</v>
      </c>
      <c r="AH4" s="7" t="s">
        <v>34</v>
      </c>
      <c r="AI4" s="7" t="s">
        <v>35</v>
      </c>
      <c r="AJ4" s="14" t="s">
        <v>36</v>
      </c>
      <c r="AK4" s="7" t="s">
        <v>37</v>
      </c>
      <c r="AL4" s="7" t="s">
        <v>38</v>
      </c>
      <c r="AM4" s="7" t="s">
        <v>39</v>
      </c>
      <c r="AN4" s="15" t="s">
        <v>40</v>
      </c>
      <c r="AO4" s="7" t="s">
        <v>41</v>
      </c>
      <c r="AP4" s="7" t="s">
        <v>42</v>
      </c>
      <c r="AU4" s="73"/>
      <c r="AV4" s="73"/>
      <c r="AW4" s="73"/>
      <c r="AX4" s="73"/>
      <c r="AY4" s="73"/>
      <c r="AZ4" s="73"/>
      <c r="BA4" s="73"/>
    </row>
    <row r="5" spans="1:53" ht="13.5" customHeight="1" thickTop="1" x14ac:dyDescent="0.15">
      <c r="A5" s="75"/>
      <c r="B5" s="76"/>
      <c r="C5" s="16"/>
      <c r="D5" s="17"/>
      <c r="E5" s="18"/>
      <c r="F5" s="18"/>
      <c r="G5" s="19"/>
      <c r="H5" s="20">
        <f>D5+E5+F5+G5</f>
        <v>0</v>
      </c>
      <c r="I5" s="18"/>
      <c r="J5" s="18"/>
      <c r="K5" s="18"/>
      <c r="L5" s="21">
        <f>D5+E5+F5+G5+I5+J5+K5</f>
        <v>0</v>
      </c>
      <c r="M5" s="17"/>
      <c r="N5" s="18"/>
      <c r="O5" s="22">
        <f>M5+N5</f>
        <v>0</v>
      </c>
      <c r="P5" s="18"/>
      <c r="Q5" s="18"/>
      <c r="R5" s="18"/>
      <c r="S5" s="18"/>
      <c r="T5" s="18"/>
      <c r="U5" s="18"/>
      <c r="V5" s="23">
        <f>M5+N5+P5+Q5+R5+S5+T5+U5</f>
        <v>0</v>
      </c>
      <c r="W5" s="24">
        <f>L5-V5</f>
        <v>0</v>
      </c>
      <c r="X5" s="25"/>
      <c r="Y5" s="26"/>
      <c r="Z5" s="26"/>
      <c r="AA5" s="22">
        <f>X5+Y5+Z5</f>
        <v>0</v>
      </c>
      <c r="AB5" s="26"/>
      <c r="AC5" s="26"/>
      <c r="AD5" s="26"/>
      <c r="AE5" s="22">
        <f>AB5+AC5+AD5</f>
        <v>0</v>
      </c>
      <c r="AF5" s="21">
        <f>AA5+AE5</f>
        <v>0</v>
      </c>
      <c r="AG5" s="25"/>
      <c r="AH5" s="26"/>
      <c r="AI5" s="26"/>
      <c r="AJ5" s="22">
        <f>AG5+AH5+AI5</f>
        <v>0</v>
      </c>
      <c r="AK5" s="26"/>
      <c r="AL5" s="26"/>
      <c r="AM5" s="26"/>
      <c r="AN5" s="27">
        <f>AJ5+AK5+AL5+AM5</f>
        <v>0</v>
      </c>
      <c r="AO5" s="16"/>
      <c r="AP5" s="16"/>
    </row>
    <row r="6" spans="1:53" ht="13.5" customHeight="1" x14ac:dyDescent="0.15">
      <c r="A6" s="77"/>
      <c r="B6" s="78"/>
      <c r="C6" s="30"/>
      <c r="D6" s="31"/>
      <c r="E6" s="32"/>
      <c r="F6" s="32"/>
      <c r="G6" s="33"/>
      <c r="H6" s="34">
        <f>D6+E6+F6+G6</f>
        <v>0</v>
      </c>
      <c r="I6" s="32"/>
      <c r="J6" s="32"/>
      <c r="K6" s="32"/>
      <c r="L6" s="35">
        <f>D6+E6+F6+G6+I6+J6+K6</f>
        <v>0</v>
      </c>
      <c r="M6" s="31"/>
      <c r="N6" s="32"/>
      <c r="O6" s="34">
        <f t="shared" ref="O6:O36" si="0">M6+N6</f>
        <v>0</v>
      </c>
      <c r="P6" s="32"/>
      <c r="Q6" s="32"/>
      <c r="R6" s="32"/>
      <c r="S6" s="32"/>
      <c r="T6" s="32"/>
      <c r="U6" s="32"/>
      <c r="V6" s="36">
        <f>M6+N6+P6+Q6+R6+S6+T6+U6</f>
        <v>0</v>
      </c>
      <c r="W6" s="37">
        <f t="shared" ref="W6:W36" si="1">L6-V6</f>
        <v>0</v>
      </c>
      <c r="X6" s="38"/>
      <c r="Y6" s="39"/>
      <c r="Z6" s="39"/>
      <c r="AA6" s="34">
        <f>X6+Y6+Z6</f>
        <v>0</v>
      </c>
      <c r="AB6" s="39"/>
      <c r="AC6" s="39"/>
      <c r="AD6" s="39"/>
      <c r="AE6" s="34">
        <f>AB6+AC6+AD6</f>
        <v>0</v>
      </c>
      <c r="AF6" s="35">
        <f>AA6+AE6</f>
        <v>0</v>
      </c>
      <c r="AG6" s="38"/>
      <c r="AH6" s="39"/>
      <c r="AI6" s="39"/>
      <c r="AJ6" s="34">
        <f>AG6+AH6+AI6</f>
        <v>0</v>
      </c>
      <c r="AK6" s="39"/>
      <c r="AL6" s="39"/>
      <c r="AM6" s="39"/>
      <c r="AN6" s="40">
        <f>AJ6+AK6+AL6+AM6</f>
        <v>0</v>
      </c>
      <c r="AO6" s="30"/>
      <c r="AP6" s="30"/>
    </row>
    <row r="7" spans="1:53" ht="13.5" customHeight="1" x14ac:dyDescent="0.15">
      <c r="A7" s="79"/>
      <c r="B7" s="80"/>
      <c r="C7" s="43"/>
      <c r="D7" s="44"/>
      <c r="E7" s="45"/>
      <c r="F7" s="45"/>
      <c r="G7" s="46"/>
      <c r="H7" s="34">
        <f t="shared" ref="H7:H35" si="2">D7+E7+F7+G7</f>
        <v>0</v>
      </c>
      <c r="I7" s="45"/>
      <c r="J7" s="45"/>
      <c r="K7" s="45"/>
      <c r="L7" s="35">
        <f t="shared" ref="L7:L36" si="3">D7+E7+F7+G7+I7+J7+K7</f>
        <v>0</v>
      </c>
      <c r="M7" s="44"/>
      <c r="N7" s="45"/>
      <c r="O7" s="34">
        <f t="shared" si="0"/>
        <v>0</v>
      </c>
      <c r="P7" s="45"/>
      <c r="Q7" s="45"/>
      <c r="R7" s="45"/>
      <c r="S7" s="45"/>
      <c r="T7" s="45"/>
      <c r="U7" s="45"/>
      <c r="V7" s="36">
        <f t="shared" ref="V7:V36" si="4">M7+N7+P7+Q7+R7+S7+T7+U7</f>
        <v>0</v>
      </c>
      <c r="W7" s="37">
        <f t="shared" si="1"/>
        <v>0</v>
      </c>
      <c r="X7" s="47"/>
      <c r="Y7" s="48"/>
      <c r="Z7" s="48"/>
      <c r="AA7" s="34">
        <f t="shared" ref="AA7:AA36" si="5">X7+Y7+Z7</f>
        <v>0</v>
      </c>
      <c r="AB7" s="48"/>
      <c r="AC7" s="48"/>
      <c r="AD7" s="48"/>
      <c r="AE7" s="34">
        <f t="shared" ref="AE7:AE36" si="6">AB7+AC7+AD7</f>
        <v>0</v>
      </c>
      <c r="AF7" s="35">
        <f t="shared" ref="AF7:AF36" si="7">AA7+AE7</f>
        <v>0</v>
      </c>
      <c r="AG7" s="47"/>
      <c r="AH7" s="48"/>
      <c r="AI7" s="48"/>
      <c r="AJ7" s="34">
        <f t="shared" ref="AJ7:AJ36" si="8">AG7+AH7+AI7</f>
        <v>0</v>
      </c>
      <c r="AK7" s="48"/>
      <c r="AL7" s="48"/>
      <c r="AM7" s="48"/>
      <c r="AN7" s="40">
        <f t="shared" ref="AN7:AN36" si="9">AJ7+AK7+AL7+AM7</f>
        <v>0</v>
      </c>
      <c r="AO7" s="43"/>
      <c r="AP7" s="43"/>
    </row>
    <row r="8" spans="1:53" ht="13.5" customHeight="1" x14ac:dyDescent="0.15">
      <c r="A8" s="77"/>
      <c r="B8" s="78"/>
      <c r="C8" s="30"/>
      <c r="D8" s="31"/>
      <c r="E8" s="32"/>
      <c r="F8" s="32"/>
      <c r="G8" s="33"/>
      <c r="H8" s="34">
        <f t="shared" si="2"/>
        <v>0</v>
      </c>
      <c r="I8" s="32"/>
      <c r="J8" s="32"/>
      <c r="K8" s="32"/>
      <c r="L8" s="35">
        <f t="shared" si="3"/>
        <v>0</v>
      </c>
      <c r="M8" s="31"/>
      <c r="N8" s="32"/>
      <c r="O8" s="34">
        <f t="shared" si="0"/>
        <v>0</v>
      </c>
      <c r="P8" s="32"/>
      <c r="Q8" s="32"/>
      <c r="R8" s="32"/>
      <c r="S8" s="32"/>
      <c r="T8" s="32"/>
      <c r="U8" s="32"/>
      <c r="V8" s="36">
        <f>M8+N8+P8+Q8+R8+S8+T8+U8</f>
        <v>0</v>
      </c>
      <c r="W8" s="37">
        <f t="shared" si="1"/>
        <v>0</v>
      </c>
      <c r="X8" s="38"/>
      <c r="Y8" s="39"/>
      <c r="Z8" s="39"/>
      <c r="AA8" s="34">
        <f t="shared" si="5"/>
        <v>0</v>
      </c>
      <c r="AB8" s="39"/>
      <c r="AC8" s="39"/>
      <c r="AD8" s="39"/>
      <c r="AE8" s="34">
        <f t="shared" si="6"/>
        <v>0</v>
      </c>
      <c r="AF8" s="35">
        <f t="shared" si="7"/>
        <v>0</v>
      </c>
      <c r="AG8" s="38"/>
      <c r="AH8" s="39"/>
      <c r="AI8" s="39"/>
      <c r="AJ8" s="34">
        <f t="shared" si="8"/>
        <v>0</v>
      </c>
      <c r="AK8" s="39"/>
      <c r="AL8" s="39"/>
      <c r="AM8" s="39"/>
      <c r="AN8" s="40">
        <f t="shared" si="9"/>
        <v>0</v>
      </c>
      <c r="AO8" s="30"/>
      <c r="AP8" s="30"/>
    </row>
    <row r="9" spans="1:53" ht="13.5" customHeight="1" x14ac:dyDescent="0.15">
      <c r="A9" s="79"/>
      <c r="B9" s="80"/>
      <c r="C9" s="43"/>
      <c r="D9" s="44"/>
      <c r="E9" s="45"/>
      <c r="F9" s="45"/>
      <c r="G9" s="46"/>
      <c r="H9" s="34">
        <f t="shared" si="2"/>
        <v>0</v>
      </c>
      <c r="I9" s="45"/>
      <c r="J9" s="45"/>
      <c r="K9" s="45"/>
      <c r="L9" s="35">
        <f t="shared" si="3"/>
        <v>0</v>
      </c>
      <c r="M9" s="44"/>
      <c r="N9" s="45"/>
      <c r="O9" s="34">
        <f t="shared" si="0"/>
        <v>0</v>
      </c>
      <c r="P9" s="45"/>
      <c r="Q9" s="45"/>
      <c r="R9" s="45"/>
      <c r="S9" s="45"/>
      <c r="T9" s="45"/>
      <c r="U9" s="45"/>
      <c r="V9" s="36">
        <f t="shared" si="4"/>
        <v>0</v>
      </c>
      <c r="W9" s="37">
        <f t="shared" si="1"/>
        <v>0</v>
      </c>
      <c r="X9" s="47"/>
      <c r="Y9" s="48"/>
      <c r="Z9" s="48"/>
      <c r="AA9" s="34">
        <f t="shared" si="5"/>
        <v>0</v>
      </c>
      <c r="AB9" s="48"/>
      <c r="AC9" s="48"/>
      <c r="AD9" s="48"/>
      <c r="AE9" s="34">
        <f t="shared" si="6"/>
        <v>0</v>
      </c>
      <c r="AF9" s="35">
        <f t="shared" si="7"/>
        <v>0</v>
      </c>
      <c r="AG9" s="47"/>
      <c r="AH9" s="48"/>
      <c r="AI9" s="48"/>
      <c r="AJ9" s="34">
        <f t="shared" si="8"/>
        <v>0</v>
      </c>
      <c r="AK9" s="48"/>
      <c r="AL9" s="48"/>
      <c r="AM9" s="48"/>
      <c r="AN9" s="40">
        <f t="shared" si="9"/>
        <v>0</v>
      </c>
      <c r="AO9" s="43"/>
      <c r="AP9" s="43"/>
    </row>
    <row r="10" spans="1:53" ht="13.5" customHeight="1" x14ac:dyDescent="0.15">
      <c r="A10" s="77"/>
      <c r="B10" s="78"/>
      <c r="C10" s="30"/>
      <c r="D10" s="31"/>
      <c r="E10" s="32"/>
      <c r="F10" s="32"/>
      <c r="G10" s="33"/>
      <c r="H10" s="34">
        <f>D10+E10+F10+G10</f>
        <v>0</v>
      </c>
      <c r="I10" s="32"/>
      <c r="J10" s="32"/>
      <c r="K10" s="32"/>
      <c r="L10" s="35">
        <f t="shared" si="3"/>
        <v>0</v>
      </c>
      <c r="M10" s="31"/>
      <c r="N10" s="32"/>
      <c r="O10" s="34">
        <f t="shared" si="0"/>
        <v>0</v>
      </c>
      <c r="P10" s="32"/>
      <c r="Q10" s="32"/>
      <c r="R10" s="32"/>
      <c r="S10" s="32"/>
      <c r="T10" s="32"/>
      <c r="U10" s="32"/>
      <c r="V10" s="36">
        <f t="shared" si="4"/>
        <v>0</v>
      </c>
      <c r="W10" s="37">
        <f t="shared" si="1"/>
        <v>0</v>
      </c>
      <c r="X10" s="38"/>
      <c r="Y10" s="39"/>
      <c r="Z10" s="39"/>
      <c r="AA10" s="34">
        <f t="shared" si="5"/>
        <v>0</v>
      </c>
      <c r="AB10" s="39"/>
      <c r="AC10" s="39"/>
      <c r="AD10" s="39"/>
      <c r="AE10" s="34">
        <f t="shared" si="6"/>
        <v>0</v>
      </c>
      <c r="AF10" s="35">
        <f t="shared" si="7"/>
        <v>0</v>
      </c>
      <c r="AG10" s="38"/>
      <c r="AH10" s="39"/>
      <c r="AI10" s="39"/>
      <c r="AJ10" s="34">
        <f t="shared" si="8"/>
        <v>0</v>
      </c>
      <c r="AK10" s="39"/>
      <c r="AL10" s="39"/>
      <c r="AM10" s="39"/>
      <c r="AN10" s="40">
        <f t="shared" si="9"/>
        <v>0</v>
      </c>
      <c r="AO10" s="30"/>
      <c r="AP10" s="30"/>
    </row>
    <row r="11" spans="1:53" ht="13.5" customHeight="1" x14ac:dyDescent="0.15">
      <c r="A11" s="41"/>
      <c r="B11" s="42"/>
      <c r="C11" s="43"/>
      <c r="D11" s="44"/>
      <c r="E11" s="45"/>
      <c r="F11" s="45"/>
      <c r="G11" s="46"/>
      <c r="H11" s="34">
        <f t="shared" si="2"/>
        <v>0</v>
      </c>
      <c r="I11" s="45"/>
      <c r="J11" s="45"/>
      <c r="K11" s="45"/>
      <c r="L11" s="35">
        <f t="shared" si="3"/>
        <v>0</v>
      </c>
      <c r="M11" s="44"/>
      <c r="N11" s="45"/>
      <c r="O11" s="34">
        <f t="shared" si="0"/>
        <v>0</v>
      </c>
      <c r="P11" s="45"/>
      <c r="Q11" s="45"/>
      <c r="R11" s="45"/>
      <c r="S11" s="45"/>
      <c r="T11" s="45"/>
      <c r="U11" s="45"/>
      <c r="V11" s="36">
        <f t="shared" si="4"/>
        <v>0</v>
      </c>
      <c r="W11" s="37">
        <f t="shared" si="1"/>
        <v>0</v>
      </c>
      <c r="X11" s="47"/>
      <c r="Y11" s="48"/>
      <c r="Z11" s="48"/>
      <c r="AA11" s="34">
        <f t="shared" si="5"/>
        <v>0</v>
      </c>
      <c r="AB11" s="48"/>
      <c r="AC11" s="48"/>
      <c r="AD11" s="48"/>
      <c r="AE11" s="34">
        <f t="shared" si="6"/>
        <v>0</v>
      </c>
      <c r="AF11" s="35">
        <f t="shared" si="7"/>
        <v>0</v>
      </c>
      <c r="AG11" s="47"/>
      <c r="AH11" s="48"/>
      <c r="AI11" s="48"/>
      <c r="AJ11" s="34">
        <f t="shared" si="8"/>
        <v>0</v>
      </c>
      <c r="AK11" s="48"/>
      <c r="AL11" s="48"/>
      <c r="AM11" s="48"/>
      <c r="AN11" s="40">
        <f t="shared" si="9"/>
        <v>0</v>
      </c>
      <c r="AO11" s="43"/>
      <c r="AP11" s="43"/>
    </row>
    <row r="12" spans="1:53" ht="13.5" customHeight="1" x14ac:dyDescent="0.15">
      <c r="A12" s="28"/>
      <c r="B12" s="29"/>
      <c r="C12" s="30"/>
      <c r="D12" s="31"/>
      <c r="E12" s="32"/>
      <c r="F12" s="32"/>
      <c r="G12" s="33"/>
      <c r="H12" s="34">
        <f t="shared" si="2"/>
        <v>0</v>
      </c>
      <c r="I12" s="32"/>
      <c r="J12" s="32"/>
      <c r="K12" s="32"/>
      <c r="L12" s="35">
        <f t="shared" si="3"/>
        <v>0</v>
      </c>
      <c r="M12" s="31"/>
      <c r="N12" s="32"/>
      <c r="O12" s="34">
        <f t="shared" si="0"/>
        <v>0</v>
      </c>
      <c r="P12" s="32"/>
      <c r="Q12" s="32"/>
      <c r="R12" s="32"/>
      <c r="S12" s="32"/>
      <c r="T12" s="32"/>
      <c r="U12" s="32"/>
      <c r="V12" s="36">
        <f t="shared" si="4"/>
        <v>0</v>
      </c>
      <c r="W12" s="37">
        <f t="shared" si="1"/>
        <v>0</v>
      </c>
      <c r="X12" s="38"/>
      <c r="Y12" s="39"/>
      <c r="Z12" s="39"/>
      <c r="AA12" s="34">
        <f t="shared" si="5"/>
        <v>0</v>
      </c>
      <c r="AB12" s="39"/>
      <c r="AC12" s="39"/>
      <c r="AD12" s="39"/>
      <c r="AE12" s="34">
        <f t="shared" si="6"/>
        <v>0</v>
      </c>
      <c r="AF12" s="35">
        <f t="shared" si="7"/>
        <v>0</v>
      </c>
      <c r="AG12" s="38"/>
      <c r="AH12" s="39"/>
      <c r="AI12" s="39"/>
      <c r="AJ12" s="34">
        <f t="shared" si="8"/>
        <v>0</v>
      </c>
      <c r="AK12" s="39"/>
      <c r="AL12" s="39"/>
      <c r="AM12" s="39"/>
      <c r="AN12" s="40">
        <f t="shared" si="9"/>
        <v>0</v>
      </c>
      <c r="AO12" s="30"/>
      <c r="AP12" s="30"/>
    </row>
    <row r="13" spans="1:53" ht="13.5" customHeight="1" x14ac:dyDescent="0.15">
      <c r="A13" s="41"/>
      <c r="B13" s="42"/>
      <c r="C13" s="43"/>
      <c r="D13" s="44"/>
      <c r="E13" s="45"/>
      <c r="F13" s="45"/>
      <c r="G13" s="46"/>
      <c r="H13" s="34">
        <f t="shared" si="2"/>
        <v>0</v>
      </c>
      <c r="I13" s="45"/>
      <c r="J13" s="45"/>
      <c r="K13" s="45"/>
      <c r="L13" s="35">
        <f t="shared" si="3"/>
        <v>0</v>
      </c>
      <c r="M13" s="44"/>
      <c r="N13" s="45"/>
      <c r="O13" s="34">
        <f t="shared" si="0"/>
        <v>0</v>
      </c>
      <c r="P13" s="45"/>
      <c r="Q13" s="45"/>
      <c r="R13" s="45"/>
      <c r="S13" s="45"/>
      <c r="T13" s="45"/>
      <c r="U13" s="45"/>
      <c r="V13" s="36">
        <f t="shared" si="4"/>
        <v>0</v>
      </c>
      <c r="W13" s="37">
        <f t="shared" si="1"/>
        <v>0</v>
      </c>
      <c r="X13" s="47"/>
      <c r="Y13" s="48"/>
      <c r="Z13" s="48"/>
      <c r="AA13" s="34">
        <f t="shared" si="5"/>
        <v>0</v>
      </c>
      <c r="AB13" s="48"/>
      <c r="AC13" s="48"/>
      <c r="AD13" s="48"/>
      <c r="AE13" s="34">
        <f t="shared" si="6"/>
        <v>0</v>
      </c>
      <c r="AF13" s="35">
        <f t="shared" si="7"/>
        <v>0</v>
      </c>
      <c r="AG13" s="47"/>
      <c r="AH13" s="48"/>
      <c r="AI13" s="48"/>
      <c r="AJ13" s="34">
        <f t="shared" si="8"/>
        <v>0</v>
      </c>
      <c r="AK13" s="48"/>
      <c r="AL13" s="48"/>
      <c r="AM13" s="48"/>
      <c r="AN13" s="40">
        <f t="shared" si="9"/>
        <v>0</v>
      </c>
      <c r="AO13" s="43"/>
      <c r="AP13" s="43"/>
    </row>
    <row r="14" spans="1:53" ht="13.5" customHeight="1" x14ac:dyDescent="0.15">
      <c r="A14" s="28"/>
      <c r="B14" s="29"/>
      <c r="C14" s="30"/>
      <c r="D14" s="31"/>
      <c r="E14" s="32"/>
      <c r="F14" s="32"/>
      <c r="G14" s="33"/>
      <c r="H14" s="34">
        <f t="shared" si="2"/>
        <v>0</v>
      </c>
      <c r="I14" s="32"/>
      <c r="J14" s="32"/>
      <c r="K14" s="32"/>
      <c r="L14" s="35">
        <f t="shared" si="3"/>
        <v>0</v>
      </c>
      <c r="M14" s="31"/>
      <c r="N14" s="32"/>
      <c r="O14" s="34">
        <f t="shared" si="0"/>
        <v>0</v>
      </c>
      <c r="P14" s="32"/>
      <c r="Q14" s="32"/>
      <c r="R14" s="32"/>
      <c r="S14" s="32"/>
      <c r="T14" s="32"/>
      <c r="U14" s="32"/>
      <c r="V14" s="36">
        <f t="shared" si="4"/>
        <v>0</v>
      </c>
      <c r="W14" s="37">
        <f t="shared" si="1"/>
        <v>0</v>
      </c>
      <c r="X14" s="38"/>
      <c r="Y14" s="39"/>
      <c r="Z14" s="39"/>
      <c r="AA14" s="34">
        <f t="shared" si="5"/>
        <v>0</v>
      </c>
      <c r="AB14" s="39"/>
      <c r="AC14" s="39"/>
      <c r="AD14" s="39"/>
      <c r="AE14" s="34">
        <f t="shared" si="6"/>
        <v>0</v>
      </c>
      <c r="AF14" s="35">
        <f t="shared" si="7"/>
        <v>0</v>
      </c>
      <c r="AG14" s="38"/>
      <c r="AH14" s="39"/>
      <c r="AI14" s="39"/>
      <c r="AJ14" s="34">
        <f t="shared" si="8"/>
        <v>0</v>
      </c>
      <c r="AK14" s="39"/>
      <c r="AL14" s="39"/>
      <c r="AM14" s="39"/>
      <c r="AN14" s="40">
        <f t="shared" si="9"/>
        <v>0</v>
      </c>
      <c r="AO14" s="30"/>
      <c r="AP14" s="30"/>
    </row>
    <row r="15" spans="1:53" ht="13.5" customHeight="1" x14ac:dyDescent="0.15">
      <c r="A15" s="41"/>
      <c r="B15" s="42"/>
      <c r="C15" s="43"/>
      <c r="D15" s="44"/>
      <c r="E15" s="45"/>
      <c r="F15" s="45"/>
      <c r="G15" s="46"/>
      <c r="H15" s="34">
        <f t="shared" si="2"/>
        <v>0</v>
      </c>
      <c r="I15" s="45"/>
      <c r="J15" s="45"/>
      <c r="K15" s="45"/>
      <c r="L15" s="35">
        <f t="shared" si="3"/>
        <v>0</v>
      </c>
      <c r="M15" s="44"/>
      <c r="N15" s="45"/>
      <c r="O15" s="34">
        <f t="shared" si="0"/>
        <v>0</v>
      </c>
      <c r="P15" s="45"/>
      <c r="Q15" s="45"/>
      <c r="R15" s="45"/>
      <c r="S15" s="45"/>
      <c r="T15" s="45"/>
      <c r="U15" s="45"/>
      <c r="V15" s="36">
        <f t="shared" si="4"/>
        <v>0</v>
      </c>
      <c r="W15" s="37">
        <f t="shared" si="1"/>
        <v>0</v>
      </c>
      <c r="X15" s="47"/>
      <c r="Y15" s="48"/>
      <c r="Z15" s="48"/>
      <c r="AA15" s="34">
        <f>X15+Y15+Z15</f>
        <v>0</v>
      </c>
      <c r="AB15" s="48"/>
      <c r="AC15" s="48"/>
      <c r="AD15" s="48"/>
      <c r="AE15" s="34">
        <f t="shared" si="6"/>
        <v>0</v>
      </c>
      <c r="AF15" s="35">
        <f t="shared" si="7"/>
        <v>0</v>
      </c>
      <c r="AG15" s="47"/>
      <c r="AH15" s="48"/>
      <c r="AI15" s="48"/>
      <c r="AJ15" s="34">
        <f t="shared" si="8"/>
        <v>0</v>
      </c>
      <c r="AK15" s="48"/>
      <c r="AL15" s="48"/>
      <c r="AM15" s="48"/>
      <c r="AN15" s="40">
        <f t="shared" si="9"/>
        <v>0</v>
      </c>
      <c r="AO15" s="43"/>
      <c r="AP15" s="43"/>
    </row>
    <row r="16" spans="1:53" ht="13.5" customHeight="1" x14ac:dyDescent="0.15">
      <c r="A16" s="28"/>
      <c r="B16" s="29"/>
      <c r="C16" s="30"/>
      <c r="D16" s="31"/>
      <c r="E16" s="32"/>
      <c r="F16" s="32"/>
      <c r="G16" s="33"/>
      <c r="H16" s="34">
        <f t="shared" si="2"/>
        <v>0</v>
      </c>
      <c r="I16" s="32"/>
      <c r="J16" s="32"/>
      <c r="K16" s="32"/>
      <c r="L16" s="35">
        <f t="shared" si="3"/>
        <v>0</v>
      </c>
      <c r="M16" s="31"/>
      <c r="N16" s="32"/>
      <c r="O16" s="34">
        <f t="shared" si="0"/>
        <v>0</v>
      </c>
      <c r="P16" s="32"/>
      <c r="Q16" s="32"/>
      <c r="R16" s="32"/>
      <c r="S16" s="32"/>
      <c r="T16" s="32"/>
      <c r="U16" s="32"/>
      <c r="V16" s="36">
        <f t="shared" si="4"/>
        <v>0</v>
      </c>
      <c r="W16" s="37">
        <f t="shared" si="1"/>
        <v>0</v>
      </c>
      <c r="X16" s="38"/>
      <c r="Y16" s="39"/>
      <c r="Z16" s="39"/>
      <c r="AA16" s="34">
        <f t="shared" si="5"/>
        <v>0</v>
      </c>
      <c r="AB16" s="39"/>
      <c r="AC16" s="39"/>
      <c r="AD16" s="39"/>
      <c r="AE16" s="34">
        <f t="shared" si="6"/>
        <v>0</v>
      </c>
      <c r="AF16" s="35">
        <f t="shared" si="7"/>
        <v>0</v>
      </c>
      <c r="AG16" s="38"/>
      <c r="AH16" s="39"/>
      <c r="AI16" s="39"/>
      <c r="AJ16" s="34">
        <f t="shared" si="8"/>
        <v>0</v>
      </c>
      <c r="AK16" s="39"/>
      <c r="AL16" s="39"/>
      <c r="AM16" s="39"/>
      <c r="AN16" s="40">
        <f t="shared" si="9"/>
        <v>0</v>
      </c>
      <c r="AO16" s="30"/>
      <c r="AP16" s="30"/>
    </row>
    <row r="17" spans="1:50" ht="13.5" customHeight="1" x14ac:dyDescent="0.15">
      <c r="A17" s="41"/>
      <c r="B17" s="42"/>
      <c r="C17" s="43"/>
      <c r="D17" s="44"/>
      <c r="E17" s="45"/>
      <c r="F17" s="45"/>
      <c r="G17" s="46"/>
      <c r="H17" s="34">
        <f t="shared" si="2"/>
        <v>0</v>
      </c>
      <c r="I17" s="45"/>
      <c r="J17" s="45"/>
      <c r="K17" s="45"/>
      <c r="L17" s="35">
        <f t="shared" si="3"/>
        <v>0</v>
      </c>
      <c r="M17" s="44"/>
      <c r="N17" s="45"/>
      <c r="O17" s="34">
        <f t="shared" si="0"/>
        <v>0</v>
      </c>
      <c r="P17" s="45"/>
      <c r="Q17" s="45"/>
      <c r="R17" s="45"/>
      <c r="S17" s="45"/>
      <c r="T17" s="45"/>
      <c r="U17" s="45"/>
      <c r="V17" s="36">
        <f t="shared" si="4"/>
        <v>0</v>
      </c>
      <c r="W17" s="37">
        <f t="shared" si="1"/>
        <v>0</v>
      </c>
      <c r="X17" s="47"/>
      <c r="Y17" s="48"/>
      <c r="Z17" s="48"/>
      <c r="AA17" s="34">
        <f t="shared" si="5"/>
        <v>0</v>
      </c>
      <c r="AB17" s="48"/>
      <c r="AC17" s="48"/>
      <c r="AD17" s="48"/>
      <c r="AE17" s="34">
        <f t="shared" si="6"/>
        <v>0</v>
      </c>
      <c r="AF17" s="35">
        <f t="shared" si="7"/>
        <v>0</v>
      </c>
      <c r="AG17" s="47"/>
      <c r="AH17" s="48"/>
      <c r="AI17" s="48"/>
      <c r="AJ17" s="34">
        <f t="shared" si="8"/>
        <v>0</v>
      </c>
      <c r="AK17" s="48"/>
      <c r="AL17" s="48"/>
      <c r="AM17" s="48"/>
      <c r="AN17" s="40">
        <f t="shared" si="9"/>
        <v>0</v>
      </c>
      <c r="AO17" s="43"/>
      <c r="AP17" s="43"/>
    </row>
    <row r="18" spans="1:50" ht="13.5" customHeight="1" x14ac:dyDescent="0.15">
      <c r="A18" s="28"/>
      <c r="B18" s="29"/>
      <c r="C18" s="30"/>
      <c r="D18" s="31"/>
      <c r="E18" s="32"/>
      <c r="F18" s="32"/>
      <c r="G18" s="33"/>
      <c r="H18" s="34">
        <f t="shared" si="2"/>
        <v>0</v>
      </c>
      <c r="I18" s="32"/>
      <c r="J18" s="32"/>
      <c r="K18" s="32"/>
      <c r="L18" s="35">
        <f t="shared" si="3"/>
        <v>0</v>
      </c>
      <c r="M18" s="31"/>
      <c r="N18" s="32"/>
      <c r="O18" s="34">
        <f t="shared" si="0"/>
        <v>0</v>
      </c>
      <c r="P18" s="32"/>
      <c r="Q18" s="32"/>
      <c r="R18" s="32"/>
      <c r="S18" s="32"/>
      <c r="T18" s="32"/>
      <c r="U18" s="32"/>
      <c r="V18" s="36">
        <f t="shared" si="4"/>
        <v>0</v>
      </c>
      <c r="W18" s="37">
        <f t="shared" si="1"/>
        <v>0</v>
      </c>
      <c r="X18" s="38"/>
      <c r="Y18" s="39"/>
      <c r="Z18" s="39"/>
      <c r="AA18" s="34">
        <f t="shared" si="5"/>
        <v>0</v>
      </c>
      <c r="AB18" s="39"/>
      <c r="AC18" s="39"/>
      <c r="AD18" s="39"/>
      <c r="AE18" s="34">
        <f t="shared" si="6"/>
        <v>0</v>
      </c>
      <c r="AF18" s="35">
        <f t="shared" si="7"/>
        <v>0</v>
      </c>
      <c r="AG18" s="38"/>
      <c r="AH18" s="39"/>
      <c r="AI18" s="39"/>
      <c r="AJ18" s="34">
        <f t="shared" si="8"/>
        <v>0</v>
      </c>
      <c r="AK18" s="39"/>
      <c r="AL18" s="39"/>
      <c r="AM18" s="39"/>
      <c r="AN18" s="40">
        <f t="shared" si="9"/>
        <v>0</v>
      </c>
      <c r="AO18" s="30"/>
      <c r="AP18" s="30"/>
    </row>
    <row r="19" spans="1:50" ht="13.5" customHeight="1" x14ac:dyDescent="0.15">
      <c r="A19" s="41"/>
      <c r="B19" s="42"/>
      <c r="C19" s="43"/>
      <c r="D19" s="44"/>
      <c r="E19" s="45"/>
      <c r="F19" s="45"/>
      <c r="G19" s="46"/>
      <c r="H19" s="34">
        <f t="shared" si="2"/>
        <v>0</v>
      </c>
      <c r="I19" s="45"/>
      <c r="J19" s="45"/>
      <c r="K19" s="45"/>
      <c r="L19" s="35">
        <f t="shared" si="3"/>
        <v>0</v>
      </c>
      <c r="M19" s="44"/>
      <c r="N19" s="45"/>
      <c r="O19" s="34">
        <f t="shared" si="0"/>
        <v>0</v>
      </c>
      <c r="P19" s="45"/>
      <c r="Q19" s="45"/>
      <c r="R19" s="45"/>
      <c r="S19" s="45"/>
      <c r="T19" s="45"/>
      <c r="U19" s="45"/>
      <c r="V19" s="36">
        <f t="shared" si="4"/>
        <v>0</v>
      </c>
      <c r="W19" s="37">
        <f t="shared" si="1"/>
        <v>0</v>
      </c>
      <c r="X19" s="47"/>
      <c r="Y19" s="48"/>
      <c r="Z19" s="48"/>
      <c r="AA19" s="34">
        <f t="shared" si="5"/>
        <v>0</v>
      </c>
      <c r="AB19" s="48"/>
      <c r="AC19" s="48"/>
      <c r="AD19" s="48"/>
      <c r="AE19" s="34">
        <f t="shared" si="6"/>
        <v>0</v>
      </c>
      <c r="AF19" s="35">
        <f t="shared" si="7"/>
        <v>0</v>
      </c>
      <c r="AG19" s="47"/>
      <c r="AH19" s="48"/>
      <c r="AI19" s="48"/>
      <c r="AJ19" s="34">
        <f t="shared" si="8"/>
        <v>0</v>
      </c>
      <c r="AK19" s="48"/>
      <c r="AL19" s="48"/>
      <c r="AM19" s="48"/>
      <c r="AN19" s="40">
        <f t="shared" si="9"/>
        <v>0</v>
      </c>
      <c r="AO19" s="43"/>
      <c r="AP19" s="43"/>
      <c r="AW19" s="49"/>
      <c r="AX19" s="49"/>
    </row>
    <row r="20" spans="1:50" ht="13.5" customHeight="1" x14ac:dyDescent="0.15">
      <c r="A20" s="28"/>
      <c r="B20" s="29"/>
      <c r="C20" s="30"/>
      <c r="D20" s="31"/>
      <c r="E20" s="32"/>
      <c r="F20" s="32"/>
      <c r="G20" s="33"/>
      <c r="H20" s="34">
        <f t="shared" si="2"/>
        <v>0</v>
      </c>
      <c r="I20" s="32"/>
      <c r="J20" s="32"/>
      <c r="K20" s="32"/>
      <c r="L20" s="35">
        <f t="shared" si="3"/>
        <v>0</v>
      </c>
      <c r="M20" s="31"/>
      <c r="N20" s="32"/>
      <c r="O20" s="34">
        <f t="shared" si="0"/>
        <v>0</v>
      </c>
      <c r="P20" s="32"/>
      <c r="Q20" s="32"/>
      <c r="R20" s="32"/>
      <c r="S20" s="32"/>
      <c r="T20" s="32"/>
      <c r="U20" s="32"/>
      <c r="V20" s="36">
        <f t="shared" si="4"/>
        <v>0</v>
      </c>
      <c r="W20" s="37">
        <f t="shared" si="1"/>
        <v>0</v>
      </c>
      <c r="X20" s="38"/>
      <c r="Y20" s="39"/>
      <c r="Z20" s="39"/>
      <c r="AA20" s="34">
        <f t="shared" si="5"/>
        <v>0</v>
      </c>
      <c r="AB20" s="39"/>
      <c r="AC20" s="39"/>
      <c r="AD20" s="39"/>
      <c r="AE20" s="34">
        <f t="shared" si="6"/>
        <v>0</v>
      </c>
      <c r="AF20" s="35">
        <f t="shared" si="7"/>
        <v>0</v>
      </c>
      <c r="AG20" s="38"/>
      <c r="AH20" s="39"/>
      <c r="AI20" s="39"/>
      <c r="AJ20" s="34">
        <f t="shared" si="8"/>
        <v>0</v>
      </c>
      <c r="AK20" s="39"/>
      <c r="AL20" s="39"/>
      <c r="AM20" s="39"/>
      <c r="AN20" s="40">
        <f t="shared" si="9"/>
        <v>0</v>
      </c>
      <c r="AO20" s="30"/>
      <c r="AP20" s="30"/>
      <c r="AW20" s="49"/>
      <c r="AX20" s="49"/>
    </row>
    <row r="21" spans="1:50" ht="13.5" customHeight="1" x14ac:dyDescent="0.15">
      <c r="A21" s="41"/>
      <c r="B21" s="42"/>
      <c r="C21" s="43"/>
      <c r="D21" s="44"/>
      <c r="E21" s="45"/>
      <c r="F21" s="45"/>
      <c r="G21" s="46"/>
      <c r="H21" s="34">
        <f t="shared" si="2"/>
        <v>0</v>
      </c>
      <c r="I21" s="45"/>
      <c r="J21" s="45"/>
      <c r="K21" s="45"/>
      <c r="L21" s="35">
        <f t="shared" si="3"/>
        <v>0</v>
      </c>
      <c r="M21" s="44"/>
      <c r="N21" s="45"/>
      <c r="O21" s="34">
        <f t="shared" si="0"/>
        <v>0</v>
      </c>
      <c r="P21" s="45"/>
      <c r="Q21" s="45"/>
      <c r="R21" s="45"/>
      <c r="S21" s="45"/>
      <c r="T21" s="45"/>
      <c r="U21" s="45"/>
      <c r="V21" s="36">
        <f t="shared" si="4"/>
        <v>0</v>
      </c>
      <c r="W21" s="37">
        <f t="shared" si="1"/>
        <v>0</v>
      </c>
      <c r="X21" s="47"/>
      <c r="Y21" s="48"/>
      <c r="Z21" s="48"/>
      <c r="AA21" s="34">
        <f t="shared" si="5"/>
        <v>0</v>
      </c>
      <c r="AB21" s="48"/>
      <c r="AC21" s="48"/>
      <c r="AD21" s="48"/>
      <c r="AE21" s="34">
        <f t="shared" si="6"/>
        <v>0</v>
      </c>
      <c r="AF21" s="35">
        <f t="shared" si="7"/>
        <v>0</v>
      </c>
      <c r="AG21" s="47"/>
      <c r="AH21" s="48"/>
      <c r="AI21" s="48"/>
      <c r="AJ21" s="34">
        <f t="shared" si="8"/>
        <v>0</v>
      </c>
      <c r="AK21" s="48"/>
      <c r="AL21" s="48"/>
      <c r="AM21" s="48"/>
      <c r="AN21" s="40">
        <f t="shared" si="9"/>
        <v>0</v>
      </c>
      <c r="AO21" s="43"/>
      <c r="AP21" s="43"/>
      <c r="AW21" s="49"/>
      <c r="AX21" s="49"/>
    </row>
    <row r="22" spans="1:50" ht="13.5" customHeight="1" x14ac:dyDescent="0.15">
      <c r="A22" s="28"/>
      <c r="B22" s="29"/>
      <c r="C22" s="30"/>
      <c r="D22" s="31"/>
      <c r="E22" s="32"/>
      <c r="F22" s="32"/>
      <c r="G22" s="33"/>
      <c r="H22" s="34">
        <f t="shared" si="2"/>
        <v>0</v>
      </c>
      <c r="I22" s="32"/>
      <c r="J22" s="32"/>
      <c r="K22" s="32"/>
      <c r="L22" s="35">
        <f t="shared" si="3"/>
        <v>0</v>
      </c>
      <c r="M22" s="31"/>
      <c r="N22" s="32"/>
      <c r="O22" s="34">
        <f t="shared" si="0"/>
        <v>0</v>
      </c>
      <c r="P22" s="32"/>
      <c r="Q22" s="32"/>
      <c r="R22" s="32"/>
      <c r="S22" s="32"/>
      <c r="T22" s="32"/>
      <c r="U22" s="32"/>
      <c r="V22" s="36">
        <f t="shared" si="4"/>
        <v>0</v>
      </c>
      <c r="W22" s="37">
        <f t="shared" si="1"/>
        <v>0</v>
      </c>
      <c r="X22" s="38"/>
      <c r="Y22" s="39"/>
      <c r="Z22" s="39"/>
      <c r="AA22" s="34">
        <f t="shared" si="5"/>
        <v>0</v>
      </c>
      <c r="AB22" s="39"/>
      <c r="AC22" s="39"/>
      <c r="AD22" s="39"/>
      <c r="AE22" s="34">
        <f t="shared" si="6"/>
        <v>0</v>
      </c>
      <c r="AF22" s="35">
        <f t="shared" si="7"/>
        <v>0</v>
      </c>
      <c r="AG22" s="38"/>
      <c r="AH22" s="39"/>
      <c r="AI22" s="39"/>
      <c r="AJ22" s="34">
        <f t="shared" si="8"/>
        <v>0</v>
      </c>
      <c r="AK22" s="39"/>
      <c r="AL22" s="39"/>
      <c r="AM22" s="39"/>
      <c r="AN22" s="40">
        <f t="shared" si="9"/>
        <v>0</v>
      </c>
      <c r="AO22" s="30"/>
      <c r="AP22" s="30"/>
      <c r="AW22" s="50"/>
      <c r="AX22" s="51"/>
    </row>
    <row r="23" spans="1:50" ht="13.5" customHeight="1" x14ac:dyDescent="0.15">
      <c r="A23" s="41"/>
      <c r="B23" s="42"/>
      <c r="C23" s="43"/>
      <c r="D23" s="44"/>
      <c r="E23" s="45"/>
      <c r="F23" s="45"/>
      <c r="G23" s="46"/>
      <c r="H23" s="34">
        <f t="shared" si="2"/>
        <v>0</v>
      </c>
      <c r="I23" s="45"/>
      <c r="J23" s="45"/>
      <c r="K23" s="45"/>
      <c r="L23" s="35">
        <f t="shared" si="3"/>
        <v>0</v>
      </c>
      <c r="M23" s="44"/>
      <c r="N23" s="45"/>
      <c r="O23" s="34">
        <f t="shared" si="0"/>
        <v>0</v>
      </c>
      <c r="P23" s="45"/>
      <c r="Q23" s="45"/>
      <c r="R23" s="45"/>
      <c r="S23" s="45"/>
      <c r="T23" s="45"/>
      <c r="U23" s="45"/>
      <c r="V23" s="36">
        <f t="shared" si="4"/>
        <v>0</v>
      </c>
      <c r="W23" s="37">
        <f t="shared" si="1"/>
        <v>0</v>
      </c>
      <c r="X23" s="47"/>
      <c r="Y23" s="48"/>
      <c r="Z23" s="48"/>
      <c r="AA23" s="34">
        <f t="shared" si="5"/>
        <v>0</v>
      </c>
      <c r="AB23" s="48"/>
      <c r="AC23" s="48"/>
      <c r="AD23" s="48"/>
      <c r="AE23" s="34">
        <f t="shared" si="6"/>
        <v>0</v>
      </c>
      <c r="AF23" s="35">
        <f t="shared" si="7"/>
        <v>0</v>
      </c>
      <c r="AG23" s="47"/>
      <c r="AH23" s="48"/>
      <c r="AI23" s="48"/>
      <c r="AJ23" s="34">
        <f t="shared" si="8"/>
        <v>0</v>
      </c>
      <c r="AK23" s="48"/>
      <c r="AL23" s="48"/>
      <c r="AM23" s="48"/>
      <c r="AN23" s="40">
        <f t="shared" si="9"/>
        <v>0</v>
      </c>
      <c r="AO23" s="43"/>
      <c r="AP23" s="43"/>
      <c r="AW23" s="49"/>
      <c r="AX23" s="49"/>
    </row>
    <row r="24" spans="1:50" ht="13.5" customHeight="1" x14ac:dyDescent="0.15">
      <c r="A24" s="28"/>
      <c r="B24" s="29"/>
      <c r="C24" s="30"/>
      <c r="D24" s="31"/>
      <c r="E24" s="32"/>
      <c r="F24" s="32"/>
      <c r="G24" s="33"/>
      <c r="H24" s="34">
        <f t="shared" si="2"/>
        <v>0</v>
      </c>
      <c r="I24" s="32"/>
      <c r="J24" s="32"/>
      <c r="K24" s="32"/>
      <c r="L24" s="35">
        <f t="shared" si="3"/>
        <v>0</v>
      </c>
      <c r="M24" s="31"/>
      <c r="N24" s="32"/>
      <c r="O24" s="34">
        <f t="shared" si="0"/>
        <v>0</v>
      </c>
      <c r="P24" s="32"/>
      <c r="Q24" s="32"/>
      <c r="R24" s="32"/>
      <c r="S24" s="32"/>
      <c r="T24" s="32"/>
      <c r="U24" s="32"/>
      <c r="V24" s="36">
        <f t="shared" si="4"/>
        <v>0</v>
      </c>
      <c r="W24" s="37">
        <f t="shared" si="1"/>
        <v>0</v>
      </c>
      <c r="X24" s="38"/>
      <c r="Y24" s="39"/>
      <c r="Z24" s="39"/>
      <c r="AA24" s="34">
        <f t="shared" si="5"/>
        <v>0</v>
      </c>
      <c r="AB24" s="39"/>
      <c r="AC24" s="39"/>
      <c r="AD24" s="39"/>
      <c r="AE24" s="34">
        <f t="shared" si="6"/>
        <v>0</v>
      </c>
      <c r="AF24" s="35">
        <f t="shared" si="7"/>
        <v>0</v>
      </c>
      <c r="AG24" s="38"/>
      <c r="AH24" s="39"/>
      <c r="AI24" s="39"/>
      <c r="AJ24" s="34">
        <f t="shared" si="8"/>
        <v>0</v>
      </c>
      <c r="AK24" s="39"/>
      <c r="AL24" s="39"/>
      <c r="AM24" s="39"/>
      <c r="AN24" s="40">
        <f t="shared" si="9"/>
        <v>0</v>
      </c>
      <c r="AO24" s="30"/>
      <c r="AP24" s="30"/>
      <c r="AW24" s="52"/>
      <c r="AX24" s="49"/>
    </row>
    <row r="25" spans="1:50" ht="13.5" customHeight="1" x14ac:dyDescent="0.15">
      <c r="A25" s="41"/>
      <c r="B25" s="42"/>
      <c r="C25" s="43"/>
      <c r="D25" s="44"/>
      <c r="E25" s="45"/>
      <c r="F25" s="45"/>
      <c r="G25" s="46"/>
      <c r="H25" s="34">
        <f>D25+E25+F25+G25</f>
        <v>0</v>
      </c>
      <c r="I25" s="45"/>
      <c r="J25" s="45"/>
      <c r="K25" s="45"/>
      <c r="L25" s="35">
        <f t="shared" si="3"/>
        <v>0</v>
      </c>
      <c r="M25" s="44"/>
      <c r="N25" s="45"/>
      <c r="O25" s="34">
        <f t="shared" si="0"/>
        <v>0</v>
      </c>
      <c r="P25" s="45"/>
      <c r="Q25" s="45"/>
      <c r="R25" s="45"/>
      <c r="S25" s="45"/>
      <c r="T25" s="45"/>
      <c r="U25" s="45"/>
      <c r="V25" s="36">
        <f t="shared" si="4"/>
        <v>0</v>
      </c>
      <c r="W25" s="37">
        <f t="shared" si="1"/>
        <v>0</v>
      </c>
      <c r="X25" s="47"/>
      <c r="Y25" s="48"/>
      <c r="Z25" s="48"/>
      <c r="AA25" s="34">
        <f t="shared" si="5"/>
        <v>0</v>
      </c>
      <c r="AB25" s="48"/>
      <c r="AC25" s="48"/>
      <c r="AD25" s="48"/>
      <c r="AE25" s="34">
        <f t="shared" si="6"/>
        <v>0</v>
      </c>
      <c r="AF25" s="35">
        <f t="shared" si="7"/>
        <v>0</v>
      </c>
      <c r="AG25" s="47"/>
      <c r="AH25" s="48"/>
      <c r="AI25" s="48"/>
      <c r="AJ25" s="34">
        <f t="shared" si="8"/>
        <v>0</v>
      </c>
      <c r="AK25" s="48"/>
      <c r="AL25" s="48"/>
      <c r="AM25" s="48"/>
      <c r="AN25" s="40">
        <f t="shared" si="9"/>
        <v>0</v>
      </c>
      <c r="AO25" s="43"/>
      <c r="AP25" s="43"/>
      <c r="AW25" s="52"/>
      <c r="AX25" s="49"/>
    </row>
    <row r="26" spans="1:50" ht="13.5" customHeight="1" x14ac:dyDescent="0.15">
      <c r="A26" s="28"/>
      <c r="B26" s="29"/>
      <c r="C26" s="30"/>
      <c r="D26" s="31"/>
      <c r="E26" s="32"/>
      <c r="F26" s="32"/>
      <c r="G26" s="33"/>
      <c r="H26" s="34">
        <f t="shared" si="2"/>
        <v>0</v>
      </c>
      <c r="I26" s="32"/>
      <c r="J26" s="32"/>
      <c r="K26" s="32"/>
      <c r="L26" s="35">
        <f t="shared" si="3"/>
        <v>0</v>
      </c>
      <c r="M26" s="31"/>
      <c r="N26" s="32"/>
      <c r="O26" s="34">
        <f t="shared" si="0"/>
        <v>0</v>
      </c>
      <c r="P26" s="32"/>
      <c r="Q26" s="32"/>
      <c r="R26" s="32"/>
      <c r="S26" s="32"/>
      <c r="T26" s="32"/>
      <c r="U26" s="32"/>
      <c r="V26" s="36">
        <f t="shared" si="4"/>
        <v>0</v>
      </c>
      <c r="W26" s="37">
        <f t="shared" si="1"/>
        <v>0</v>
      </c>
      <c r="X26" s="38"/>
      <c r="Y26" s="39"/>
      <c r="Z26" s="39"/>
      <c r="AA26" s="34">
        <f t="shared" si="5"/>
        <v>0</v>
      </c>
      <c r="AB26" s="39"/>
      <c r="AC26" s="39"/>
      <c r="AD26" s="39"/>
      <c r="AE26" s="34">
        <f t="shared" si="6"/>
        <v>0</v>
      </c>
      <c r="AF26" s="35">
        <f t="shared" si="7"/>
        <v>0</v>
      </c>
      <c r="AG26" s="38"/>
      <c r="AH26" s="39"/>
      <c r="AI26" s="39"/>
      <c r="AJ26" s="34">
        <f t="shared" si="8"/>
        <v>0</v>
      </c>
      <c r="AK26" s="39"/>
      <c r="AL26" s="39"/>
      <c r="AM26" s="39"/>
      <c r="AN26" s="40">
        <f t="shared" si="9"/>
        <v>0</v>
      </c>
      <c r="AO26" s="30"/>
      <c r="AP26" s="30"/>
      <c r="AW26" s="52"/>
      <c r="AX26" s="49"/>
    </row>
    <row r="27" spans="1:50" ht="13.5" customHeight="1" x14ac:dyDescent="0.15">
      <c r="A27" s="41"/>
      <c r="B27" s="42"/>
      <c r="C27" s="43"/>
      <c r="D27" s="44"/>
      <c r="E27" s="45"/>
      <c r="F27" s="45"/>
      <c r="G27" s="46"/>
      <c r="H27" s="34">
        <f t="shared" si="2"/>
        <v>0</v>
      </c>
      <c r="I27" s="45"/>
      <c r="J27" s="45"/>
      <c r="K27" s="45"/>
      <c r="L27" s="35">
        <f t="shared" si="3"/>
        <v>0</v>
      </c>
      <c r="M27" s="44"/>
      <c r="N27" s="45"/>
      <c r="O27" s="34">
        <f t="shared" si="0"/>
        <v>0</v>
      </c>
      <c r="P27" s="45"/>
      <c r="Q27" s="45"/>
      <c r="R27" s="45"/>
      <c r="S27" s="45"/>
      <c r="T27" s="45"/>
      <c r="U27" s="45"/>
      <c r="V27" s="36">
        <f t="shared" si="4"/>
        <v>0</v>
      </c>
      <c r="W27" s="37">
        <f t="shared" si="1"/>
        <v>0</v>
      </c>
      <c r="X27" s="47"/>
      <c r="Y27" s="48"/>
      <c r="Z27" s="48"/>
      <c r="AA27" s="34">
        <f t="shared" si="5"/>
        <v>0</v>
      </c>
      <c r="AB27" s="48"/>
      <c r="AC27" s="48"/>
      <c r="AD27" s="48"/>
      <c r="AE27" s="34">
        <f t="shared" si="6"/>
        <v>0</v>
      </c>
      <c r="AF27" s="35">
        <f t="shared" si="7"/>
        <v>0</v>
      </c>
      <c r="AG27" s="47"/>
      <c r="AH27" s="48"/>
      <c r="AI27" s="48"/>
      <c r="AJ27" s="34">
        <f t="shared" si="8"/>
        <v>0</v>
      </c>
      <c r="AK27" s="48"/>
      <c r="AL27" s="48"/>
      <c r="AM27" s="48"/>
      <c r="AN27" s="40">
        <f t="shared" si="9"/>
        <v>0</v>
      </c>
      <c r="AO27" s="43"/>
      <c r="AP27" s="43"/>
      <c r="AW27" s="52"/>
      <c r="AX27" s="49"/>
    </row>
    <row r="28" spans="1:50" ht="13.5" customHeight="1" x14ac:dyDescent="0.15">
      <c r="A28" s="28"/>
      <c r="B28" s="29"/>
      <c r="C28" s="30"/>
      <c r="D28" s="31"/>
      <c r="E28" s="32"/>
      <c r="F28" s="32"/>
      <c r="G28" s="33"/>
      <c r="H28" s="34">
        <f t="shared" si="2"/>
        <v>0</v>
      </c>
      <c r="I28" s="32"/>
      <c r="J28" s="32"/>
      <c r="K28" s="32"/>
      <c r="L28" s="35">
        <f t="shared" si="3"/>
        <v>0</v>
      </c>
      <c r="M28" s="31"/>
      <c r="N28" s="32"/>
      <c r="O28" s="34">
        <f t="shared" si="0"/>
        <v>0</v>
      </c>
      <c r="P28" s="32"/>
      <c r="Q28" s="32"/>
      <c r="R28" s="32"/>
      <c r="S28" s="32"/>
      <c r="T28" s="32"/>
      <c r="U28" s="32"/>
      <c r="V28" s="36">
        <f t="shared" si="4"/>
        <v>0</v>
      </c>
      <c r="W28" s="37">
        <f t="shared" si="1"/>
        <v>0</v>
      </c>
      <c r="X28" s="38"/>
      <c r="Y28" s="39"/>
      <c r="Z28" s="39"/>
      <c r="AA28" s="34">
        <f t="shared" si="5"/>
        <v>0</v>
      </c>
      <c r="AB28" s="39"/>
      <c r="AC28" s="39"/>
      <c r="AD28" s="39"/>
      <c r="AE28" s="34">
        <f t="shared" si="6"/>
        <v>0</v>
      </c>
      <c r="AF28" s="35">
        <f t="shared" si="7"/>
        <v>0</v>
      </c>
      <c r="AG28" s="38"/>
      <c r="AH28" s="39"/>
      <c r="AI28" s="39"/>
      <c r="AJ28" s="34">
        <f t="shared" si="8"/>
        <v>0</v>
      </c>
      <c r="AK28" s="39"/>
      <c r="AL28" s="39"/>
      <c r="AM28" s="39"/>
      <c r="AN28" s="40">
        <f t="shared" si="9"/>
        <v>0</v>
      </c>
      <c r="AO28" s="30"/>
      <c r="AP28" s="30"/>
      <c r="AW28" s="52"/>
      <c r="AX28" s="49"/>
    </row>
    <row r="29" spans="1:50" ht="13.5" customHeight="1" x14ac:dyDescent="0.15">
      <c r="A29" s="41"/>
      <c r="B29" s="42"/>
      <c r="C29" s="43"/>
      <c r="D29" s="44"/>
      <c r="E29" s="45"/>
      <c r="F29" s="45"/>
      <c r="G29" s="46"/>
      <c r="H29" s="34">
        <f t="shared" si="2"/>
        <v>0</v>
      </c>
      <c r="I29" s="45"/>
      <c r="J29" s="45"/>
      <c r="K29" s="45"/>
      <c r="L29" s="35">
        <f t="shared" si="3"/>
        <v>0</v>
      </c>
      <c r="M29" s="44"/>
      <c r="N29" s="45"/>
      <c r="O29" s="34">
        <f t="shared" si="0"/>
        <v>0</v>
      </c>
      <c r="P29" s="45"/>
      <c r="Q29" s="45"/>
      <c r="R29" s="45"/>
      <c r="S29" s="45"/>
      <c r="T29" s="45"/>
      <c r="U29" s="45"/>
      <c r="V29" s="36">
        <f t="shared" si="4"/>
        <v>0</v>
      </c>
      <c r="W29" s="37">
        <f t="shared" si="1"/>
        <v>0</v>
      </c>
      <c r="X29" s="47"/>
      <c r="Y29" s="48"/>
      <c r="Z29" s="48"/>
      <c r="AA29" s="34">
        <f t="shared" si="5"/>
        <v>0</v>
      </c>
      <c r="AB29" s="48"/>
      <c r="AC29" s="48"/>
      <c r="AD29" s="48"/>
      <c r="AE29" s="34">
        <f t="shared" si="6"/>
        <v>0</v>
      </c>
      <c r="AF29" s="35">
        <f t="shared" si="7"/>
        <v>0</v>
      </c>
      <c r="AG29" s="47"/>
      <c r="AH29" s="48"/>
      <c r="AI29" s="48"/>
      <c r="AJ29" s="34">
        <f t="shared" si="8"/>
        <v>0</v>
      </c>
      <c r="AK29" s="48"/>
      <c r="AL29" s="48"/>
      <c r="AM29" s="48"/>
      <c r="AN29" s="40">
        <f t="shared" si="9"/>
        <v>0</v>
      </c>
      <c r="AO29" s="43"/>
      <c r="AP29" s="43"/>
      <c r="AW29" s="53"/>
      <c r="AX29" s="49"/>
    </row>
    <row r="30" spans="1:50" ht="13.5" customHeight="1" x14ac:dyDescent="0.15">
      <c r="A30" s="28"/>
      <c r="B30" s="29"/>
      <c r="C30" s="30"/>
      <c r="D30" s="31"/>
      <c r="E30" s="32"/>
      <c r="F30" s="32"/>
      <c r="G30" s="33"/>
      <c r="H30" s="34">
        <f t="shared" si="2"/>
        <v>0</v>
      </c>
      <c r="I30" s="32"/>
      <c r="J30" s="32"/>
      <c r="K30" s="32"/>
      <c r="L30" s="35">
        <f t="shared" si="3"/>
        <v>0</v>
      </c>
      <c r="M30" s="31"/>
      <c r="N30" s="32"/>
      <c r="O30" s="34">
        <f t="shared" si="0"/>
        <v>0</v>
      </c>
      <c r="P30" s="32"/>
      <c r="Q30" s="32"/>
      <c r="R30" s="32"/>
      <c r="S30" s="32"/>
      <c r="T30" s="32"/>
      <c r="U30" s="32"/>
      <c r="V30" s="36">
        <f t="shared" si="4"/>
        <v>0</v>
      </c>
      <c r="W30" s="37">
        <f t="shared" si="1"/>
        <v>0</v>
      </c>
      <c r="X30" s="38"/>
      <c r="Y30" s="39"/>
      <c r="Z30" s="39"/>
      <c r="AA30" s="34">
        <f t="shared" si="5"/>
        <v>0</v>
      </c>
      <c r="AB30" s="39"/>
      <c r="AC30" s="39"/>
      <c r="AD30" s="39"/>
      <c r="AE30" s="34">
        <f t="shared" si="6"/>
        <v>0</v>
      </c>
      <c r="AF30" s="35">
        <f t="shared" si="7"/>
        <v>0</v>
      </c>
      <c r="AG30" s="38"/>
      <c r="AH30" s="39"/>
      <c r="AI30" s="39"/>
      <c r="AJ30" s="34">
        <f t="shared" si="8"/>
        <v>0</v>
      </c>
      <c r="AK30" s="39"/>
      <c r="AL30" s="39"/>
      <c r="AM30" s="39"/>
      <c r="AN30" s="40">
        <f t="shared" si="9"/>
        <v>0</v>
      </c>
      <c r="AO30" s="30"/>
      <c r="AP30" s="30"/>
      <c r="AW30" s="52"/>
      <c r="AX30" s="49"/>
    </row>
    <row r="31" spans="1:50" ht="13.5" customHeight="1" x14ac:dyDescent="0.15">
      <c r="A31" s="41"/>
      <c r="B31" s="42"/>
      <c r="C31" s="43"/>
      <c r="D31" s="44"/>
      <c r="E31" s="45"/>
      <c r="F31" s="45"/>
      <c r="G31" s="46"/>
      <c r="H31" s="34">
        <f t="shared" si="2"/>
        <v>0</v>
      </c>
      <c r="I31" s="45"/>
      <c r="J31" s="45"/>
      <c r="K31" s="45"/>
      <c r="L31" s="35">
        <f t="shared" si="3"/>
        <v>0</v>
      </c>
      <c r="M31" s="44"/>
      <c r="N31" s="45"/>
      <c r="O31" s="34">
        <f t="shared" si="0"/>
        <v>0</v>
      </c>
      <c r="P31" s="45"/>
      <c r="Q31" s="45"/>
      <c r="R31" s="45"/>
      <c r="S31" s="45"/>
      <c r="T31" s="45"/>
      <c r="U31" s="45"/>
      <c r="V31" s="36">
        <f t="shared" si="4"/>
        <v>0</v>
      </c>
      <c r="W31" s="37">
        <f t="shared" si="1"/>
        <v>0</v>
      </c>
      <c r="X31" s="47"/>
      <c r="Y31" s="48"/>
      <c r="Z31" s="48"/>
      <c r="AA31" s="34">
        <f t="shared" si="5"/>
        <v>0</v>
      </c>
      <c r="AB31" s="48"/>
      <c r="AC31" s="48"/>
      <c r="AD31" s="48"/>
      <c r="AE31" s="34">
        <f t="shared" si="6"/>
        <v>0</v>
      </c>
      <c r="AF31" s="35">
        <f t="shared" si="7"/>
        <v>0</v>
      </c>
      <c r="AG31" s="47"/>
      <c r="AH31" s="48"/>
      <c r="AI31" s="48"/>
      <c r="AJ31" s="34">
        <f t="shared" si="8"/>
        <v>0</v>
      </c>
      <c r="AK31" s="48"/>
      <c r="AL31" s="48"/>
      <c r="AM31" s="48"/>
      <c r="AN31" s="40">
        <f t="shared" si="9"/>
        <v>0</v>
      </c>
      <c r="AO31" s="43"/>
      <c r="AP31" s="43"/>
      <c r="AW31" s="52"/>
      <c r="AX31" s="49"/>
    </row>
    <row r="32" spans="1:50" ht="13.5" customHeight="1" x14ac:dyDescent="0.15">
      <c r="A32" s="28"/>
      <c r="B32" s="29"/>
      <c r="C32" s="30"/>
      <c r="D32" s="31"/>
      <c r="E32" s="32"/>
      <c r="F32" s="32"/>
      <c r="G32" s="33"/>
      <c r="H32" s="34">
        <f t="shared" si="2"/>
        <v>0</v>
      </c>
      <c r="I32" s="32"/>
      <c r="J32" s="32"/>
      <c r="K32" s="32"/>
      <c r="L32" s="35">
        <f t="shared" si="3"/>
        <v>0</v>
      </c>
      <c r="M32" s="31"/>
      <c r="N32" s="32"/>
      <c r="O32" s="34">
        <f t="shared" si="0"/>
        <v>0</v>
      </c>
      <c r="P32" s="32"/>
      <c r="Q32" s="32"/>
      <c r="R32" s="32"/>
      <c r="S32" s="32"/>
      <c r="T32" s="32"/>
      <c r="U32" s="32"/>
      <c r="V32" s="36">
        <f t="shared" si="4"/>
        <v>0</v>
      </c>
      <c r="W32" s="37">
        <f t="shared" si="1"/>
        <v>0</v>
      </c>
      <c r="X32" s="38"/>
      <c r="Y32" s="39"/>
      <c r="Z32" s="39"/>
      <c r="AA32" s="34">
        <f t="shared" si="5"/>
        <v>0</v>
      </c>
      <c r="AB32" s="39"/>
      <c r="AC32" s="39"/>
      <c r="AD32" s="39"/>
      <c r="AE32" s="34">
        <f t="shared" si="6"/>
        <v>0</v>
      </c>
      <c r="AF32" s="35">
        <f t="shared" si="7"/>
        <v>0</v>
      </c>
      <c r="AG32" s="38"/>
      <c r="AH32" s="39"/>
      <c r="AI32" s="39"/>
      <c r="AJ32" s="34">
        <f t="shared" si="8"/>
        <v>0</v>
      </c>
      <c r="AK32" s="39"/>
      <c r="AL32" s="39"/>
      <c r="AM32" s="39"/>
      <c r="AN32" s="40">
        <f t="shared" si="9"/>
        <v>0</v>
      </c>
      <c r="AO32" s="30"/>
      <c r="AP32" s="30"/>
      <c r="AW32" s="52"/>
      <c r="AX32" s="54"/>
    </row>
    <row r="33" spans="1:50" ht="13.5" customHeight="1" x14ac:dyDescent="0.15">
      <c r="A33" s="41"/>
      <c r="B33" s="42"/>
      <c r="C33" s="43"/>
      <c r="D33" s="44"/>
      <c r="E33" s="45"/>
      <c r="F33" s="45"/>
      <c r="G33" s="46"/>
      <c r="H33" s="34">
        <f t="shared" si="2"/>
        <v>0</v>
      </c>
      <c r="I33" s="45"/>
      <c r="J33" s="45"/>
      <c r="K33" s="45"/>
      <c r="L33" s="35">
        <f t="shared" si="3"/>
        <v>0</v>
      </c>
      <c r="M33" s="44"/>
      <c r="N33" s="45"/>
      <c r="O33" s="34">
        <f t="shared" si="0"/>
        <v>0</v>
      </c>
      <c r="P33" s="45"/>
      <c r="Q33" s="45"/>
      <c r="R33" s="45"/>
      <c r="S33" s="45"/>
      <c r="T33" s="45"/>
      <c r="U33" s="45"/>
      <c r="V33" s="36">
        <f t="shared" si="4"/>
        <v>0</v>
      </c>
      <c r="W33" s="37">
        <f t="shared" si="1"/>
        <v>0</v>
      </c>
      <c r="X33" s="47"/>
      <c r="Y33" s="48"/>
      <c r="Z33" s="48"/>
      <c r="AA33" s="34">
        <f t="shared" si="5"/>
        <v>0</v>
      </c>
      <c r="AB33" s="48"/>
      <c r="AC33" s="48"/>
      <c r="AD33" s="48"/>
      <c r="AE33" s="34">
        <f t="shared" si="6"/>
        <v>0</v>
      </c>
      <c r="AF33" s="35">
        <f t="shared" si="7"/>
        <v>0</v>
      </c>
      <c r="AG33" s="47"/>
      <c r="AH33" s="48"/>
      <c r="AI33" s="48"/>
      <c r="AJ33" s="34">
        <f t="shared" si="8"/>
        <v>0</v>
      </c>
      <c r="AK33" s="48"/>
      <c r="AL33" s="48"/>
      <c r="AM33" s="48"/>
      <c r="AN33" s="40">
        <f t="shared" si="9"/>
        <v>0</v>
      </c>
      <c r="AO33" s="43"/>
      <c r="AP33" s="43"/>
      <c r="AW33" s="53"/>
      <c r="AX33" s="49"/>
    </row>
    <row r="34" spans="1:50" ht="13.5" customHeight="1" x14ac:dyDescent="0.15">
      <c r="A34" s="28"/>
      <c r="B34" s="29"/>
      <c r="C34" s="30"/>
      <c r="D34" s="31"/>
      <c r="E34" s="32"/>
      <c r="F34" s="32"/>
      <c r="G34" s="33"/>
      <c r="H34" s="34">
        <f t="shared" si="2"/>
        <v>0</v>
      </c>
      <c r="I34" s="32"/>
      <c r="J34" s="32"/>
      <c r="K34" s="32"/>
      <c r="L34" s="35">
        <f t="shared" si="3"/>
        <v>0</v>
      </c>
      <c r="M34" s="31"/>
      <c r="N34" s="32"/>
      <c r="O34" s="34">
        <f t="shared" si="0"/>
        <v>0</v>
      </c>
      <c r="P34" s="32"/>
      <c r="Q34" s="32"/>
      <c r="R34" s="32"/>
      <c r="S34" s="32"/>
      <c r="T34" s="32"/>
      <c r="U34" s="32"/>
      <c r="V34" s="36">
        <f t="shared" si="4"/>
        <v>0</v>
      </c>
      <c r="W34" s="37">
        <f t="shared" si="1"/>
        <v>0</v>
      </c>
      <c r="X34" s="38"/>
      <c r="Y34" s="39"/>
      <c r="Z34" s="39"/>
      <c r="AA34" s="34">
        <f t="shared" si="5"/>
        <v>0</v>
      </c>
      <c r="AB34" s="39"/>
      <c r="AC34" s="39"/>
      <c r="AD34" s="39"/>
      <c r="AE34" s="34">
        <f t="shared" si="6"/>
        <v>0</v>
      </c>
      <c r="AF34" s="35">
        <f t="shared" si="7"/>
        <v>0</v>
      </c>
      <c r="AG34" s="38"/>
      <c r="AH34" s="39"/>
      <c r="AI34" s="39"/>
      <c r="AJ34" s="34">
        <f t="shared" si="8"/>
        <v>0</v>
      </c>
      <c r="AK34" s="39"/>
      <c r="AL34" s="39"/>
      <c r="AM34" s="39"/>
      <c r="AN34" s="40">
        <f t="shared" si="9"/>
        <v>0</v>
      </c>
      <c r="AO34" s="30"/>
      <c r="AP34" s="30"/>
      <c r="AW34" s="52"/>
      <c r="AX34" s="49"/>
    </row>
    <row r="35" spans="1:50" ht="13.5" customHeight="1" x14ac:dyDescent="0.15">
      <c r="A35" s="41"/>
      <c r="B35" s="42"/>
      <c r="C35" s="43"/>
      <c r="D35" s="44"/>
      <c r="E35" s="45"/>
      <c r="F35" s="45"/>
      <c r="G35" s="46"/>
      <c r="H35" s="34">
        <f t="shared" si="2"/>
        <v>0</v>
      </c>
      <c r="I35" s="45"/>
      <c r="J35" s="45"/>
      <c r="K35" s="45"/>
      <c r="L35" s="35">
        <f t="shared" si="3"/>
        <v>0</v>
      </c>
      <c r="M35" s="44"/>
      <c r="N35" s="45"/>
      <c r="O35" s="34">
        <f t="shared" si="0"/>
        <v>0</v>
      </c>
      <c r="P35" s="45"/>
      <c r="Q35" s="45"/>
      <c r="R35" s="45"/>
      <c r="S35" s="45"/>
      <c r="T35" s="45"/>
      <c r="U35" s="45"/>
      <c r="V35" s="36">
        <f t="shared" si="4"/>
        <v>0</v>
      </c>
      <c r="W35" s="37">
        <f t="shared" si="1"/>
        <v>0</v>
      </c>
      <c r="X35" s="47"/>
      <c r="Y35" s="48"/>
      <c r="Z35" s="48"/>
      <c r="AA35" s="34">
        <f t="shared" si="5"/>
        <v>0</v>
      </c>
      <c r="AB35" s="48"/>
      <c r="AC35" s="48"/>
      <c r="AD35" s="48"/>
      <c r="AE35" s="34">
        <f t="shared" si="6"/>
        <v>0</v>
      </c>
      <c r="AF35" s="35">
        <f t="shared" si="7"/>
        <v>0</v>
      </c>
      <c r="AG35" s="47"/>
      <c r="AH35" s="48"/>
      <c r="AI35" s="48"/>
      <c r="AJ35" s="34">
        <f t="shared" si="8"/>
        <v>0</v>
      </c>
      <c r="AK35" s="48"/>
      <c r="AL35" s="48"/>
      <c r="AM35" s="48"/>
      <c r="AN35" s="40">
        <f t="shared" si="9"/>
        <v>0</v>
      </c>
      <c r="AO35" s="43"/>
      <c r="AP35" s="43"/>
      <c r="AW35" s="52"/>
      <c r="AX35" s="49"/>
    </row>
    <row r="36" spans="1:50" ht="13.5" customHeight="1" x14ac:dyDescent="0.15">
      <c r="A36" s="28"/>
      <c r="B36" s="29"/>
      <c r="C36" s="30"/>
      <c r="D36" s="31"/>
      <c r="E36" s="32"/>
      <c r="F36" s="32"/>
      <c r="G36" s="33"/>
      <c r="H36" s="34">
        <f>D36+E36+F36+G36</f>
        <v>0</v>
      </c>
      <c r="I36" s="32"/>
      <c r="J36" s="32"/>
      <c r="K36" s="32"/>
      <c r="L36" s="35">
        <f t="shared" si="3"/>
        <v>0</v>
      </c>
      <c r="M36" s="31"/>
      <c r="N36" s="32"/>
      <c r="O36" s="34">
        <f t="shared" si="0"/>
        <v>0</v>
      </c>
      <c r="P36" s="32"/>
      <c r="Q36" s="32"/>
      <c r="R36" s="32"/>
      <c r="S36" s="32"/>
      <c r="T36" s="32"/>
      <c r="U36" s="32"/>
      <c r="V36" s="36">
        <f t="shared" si="4"/>
        <v>0</v>
      </c>
      <c r="W36" s="37">
        <f t="shared" si="1"/>
        <v>0</v>
      </c>
      <c r="X36" s="38"/>
      <c r="Y36" s="39"/>
      <c r="Z36" s="39"/>
      <c r="AA36" s="34">
        <f t="shared" si="5"/>
        <v>0</v>
      </c>
      <c r="AB36" s="39"/>
      <c r="AC36" s="39"/>
      <c r="AD36" s="39"/>
      <c r="AE36" s="34">
        <f t="shared" si="6"/>
        <v>0</v>
      </c>
      <c r="AF36" s="35">
        <f t="shared" si="7"/>
        <v>0</v>
      </c>
      <c r="AG36" s="38"/>
      <c r="AH36" s="39"/>
      <c r="AI36" s="39"/>
      <c r="AJ36" s="34">
        <f t="shared" si="8"/>
        <v>0</v>
      </c>
      <c r="AK36" s="39"/>
      <c r="AL36" s="39"/>
      <c r="AM36" s="39"/>
      <c r="AN36" s="40">
        <f t="shared" si="9"/>
        <v>0</v>
      </c>
      <c r="AO36" s="30"/>
      <c r="AP36" s="30"/>
      <c r="AW36" s="52"/>
      <c r="AX36" s="49"/>
    </row>
    <row r="37" spans="1:50" x14ac:dyDescent="0.15">
      <c r="AW37" s="49"/>
      <c r="AX37" s="49"/>
    </row>
    <row r="38" spans="1:50" x14ac:dyDescent="0.15">
      <c r="AW38" s="49"/>
      <c r="AX38" s="49"/>
    </row>
    <row r="39" spans="1:50" x14ac:dyDescent="0.15">
      <c r="AW39" s="56"/>
      <c r="AX39" s="49"/>
    </row>
    <row r="40" spans="1:50" x14ac:dyDescent="0.15">
      <c r="AW40" s="55"/>
      <c r="AX40" s="49"/>
    </row>
    <row r="41" spans="1:50" x14ac:dyDescent="0.15">
      <c r="AW41" s="55"/>
      <c r="AX41" s="57"/>
    </row>
    <row r="42" spans="1:50" x14ac:dyDescent="0.15">
      <c r="AW42" s="58"/>
      <c r="AX42" s="55"/>
    </row>
    <row r="43" spans="1:50" x14ac:dyDescent="0.15">
      <c r="AW43" s="58"/>
      <c r="AX43" s="55"/>
    </row>
    <row r="44" spans="1:50" x14ac:dyDescent="0.15">
      <c r="AW44" s="55"/>
      <c r="AX44" s="55"/>
    </row>
    <row r="45" spans="1:50" x14ac:dyDescent="0.15">
      <c r="AW45" s="49"/>
      <c r="AX45" s="55"/>
    </row>
    <row r="46" spans="1:50" x14ac:dyDescent="0.15">
      <c r="AW46" s="55"/>
      <c r="AX46" s="59"/>
    </row>
    <row r="47" spans="1:50" x14ac:dyDescent="0.15">
      <c r="AW47" s="55"/>
      <c r="AX47" s="55"/>
    </row>
  </sheetData>
  <mergeCells count="6">
    <mergeCell ref="D2:W2"/>
    <mergeCell ref="X2:AN2"/>
    <mergeCell ref="D3:L3"/>
    <mergeCell ref="M3:V3"/>
    <mergeCell ref="X3:AF3"/>
    <mergeCell ref="AG3:AN3"/>
  </mergeCells>
  <conditionalFormatting sqref="AN5">
    <cfRule type="cellIs" dxfId="3" priority="4" operator="equal">
      <formula>$AF$5</formula>
    </cfRule>
  </conditionalFormatting>
  <conditionalFormatting sqref="AN6:AN36">
    <cfRule type="cellIs" dxfId="2" priority="3" operator="equal">
      <formula>$AF$6</formula>
    </cfRule>
  </conditionalFormatting>
  <conditionalFormatting sqref="AF5">
    <cfRule type="cellIs" dxfId="1" priority="2" operator="equal">
      <formula>$AN$5</formula>
    </cfRule>
  </conditionalFormatting>
  <conditionalFormatting sqref="AF6:AF36">
    <cfRule type="cellIs" dxfId="0" priority="1" operator="equal">
      <formula>$AN$6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Handleiding</vt:lpstr>
      <vt:lpstr>Vindplaats Jaarverslag ZBO</vt:lpstr>
      <vt:lpstr>ZBO's</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JONG_MR</dc:creator>
  <cp:lastModifiedBy>Alberts, AFR (Anna) (BZ/BBH)</cp:lastModifiedBy>
  <dcterms:created xsi:type="dcterms:W3CDTF">2018-02-21T10:08:27Z</dcterms:created>
  <dcterms:modified xsi:type="dcterms:W3CDTF">2019-10-24T16:34:56Z</dcterms:modified>
</cp:coreProperties>
</file>